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7FE6760F-F096-4821-A05F-4F79FC667A1B}" xr6:coauthVersionLast="47" xr6:coauthVersionMax="47" xr10:uidLastSave="{00000000-0000-0000-0000-000000000000}"/>
  <bookViews>
    <workbookView xWindow="-110" yWindow="-110" windowWidth="19420" windowHeight="10420" xr2:uid="{11F800B5-F32D-48C0-8C93-BB5A30ACB03B}"/>
  </bookViews>
  <sheets>
    <sheet name="Forår 202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2" l="1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C117" i="2"/>
  <c r="BM118" i="2" l="1"/>
  <c r="BL118" i="2"/>
  <c r="BK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M116" i="2"/>
  <c r="BL116" i="2"/>
  <c r="BK116" i="2"/>
  <c r="BJ116" i="2"/>
  <c r="BI116" i="2"/>
  <c r="BH116" i="2"/>
  <c r="BM115" i="2"/>
  <c r="BL115" i="2"/>
  <c r="BK115" i="2"/>
  <c r="BJ115" i="2"/>
  <c r="BI115" i="2"/>
  <c r="BH115" i="2"/>
  <c r="BM114" i="2"/>
  <c r="BL114" i="2"/>
  <c r="BK114" i="2"/>
  <c r="BJ114" i="2"/>
  <c r="BI114" i="2"/>
  <c r="BH114" i="2"/>
  <c r="BM113" i="2"/>
  <c r="BL113" i="2"/>
  <c r="BK113" i="2"/>
  <c r="BJ113" i="2"/>
  <c r="BI113" i="2"/>
  <c r="BH113" i="2"/>
  <c r="BM112" i="2"/>
  <c r="BL112" i="2"/>
  <c r="BK112" i="2"/>
  <c r="BJ112" i="2"/>
  <c r="BI112" i="2"/>
  <c r="BH112" i="2"/>
  <c r="BM111" i="2"/>
  <c r="BL111" i="2"/>
  <c r="BK111" i="2"/>
  <c r="BJ111" i="2"/>
  <c r="BI111" i="2"/>
  <c r="BH111" i="2"/>
  <c r="BM110" i="2"/>
  <c r="BL110" i="2"/>
  <c r="BK110" i="2"/>
  <c r="BJ110" i="2"/>
  <c r="BI110" i="2"/>
  <c r="BH110" i="2"/>
  <c r="BM109" i="2"/>
  <c r="BL109" i="2"/>
  <c r="BK109" i="2"/>
  <c r="BJ109" i="2"/>
  <c r="BI109" i="2"/>
  <c r="BH109" i="2"/>
  <c r="BM108" i="2"/>
  <c r="BL108" i="2"/>
  <c r="BK108" i="2"/>
  <c r="BJ108" i="2"/>
  <c r="BI108" i="2"/>
  <c r="BH108" i="2"/>
  <c r="BM107" i="2"/>
  <c r="BL107" i="2"/>
  <c r="BK107" i="2"/>
  <c r="BJ107" i="2"/>
  <c r="BI107" i="2"/>
  <c r="BH107" i="2"/>
  <c r="BM106" i="2"/>
  <c r="BL106" i="2"/>
  <c r="BK106" i="2"/>
  <c r="BJ106" i="2"/>
  <c r="BI106" i="2"/>
  <c r="BH106" i="2"/>
  <c r="BM105" i="2"/>
  <c r="BL105" i="2"/>
  <c r="BK105" i="2"/>
  <c r="BJ105" i="2"/>
  <c r="BI105" i="2"/>
  <c r="BH105" i="2"/>
  <c r="BM104" i="2"/>
  <c r="BL104" i="2"/>
  <c r="BK104" i="2"/>
  <c r="BJ104" i="2"/>
  <c r="BI104" i="2"/>
  <c r="BH104" i="2"/>
  <c r="BM103" i="2"/>
  <c r="BL103" i="2"/>
  <c r="BK103" i="2"/>
  <c r="BJ103" i="2"/>
  <c r="BI103" i="2"/>
  <c r="BH103" i="2"/>
  <c r="BM102" i="2"/>
  <c r="BL102" i="2"/>
  <c r="BK102" i="2"/>
  <c r="BJ102" i="2"/>
  <c r="BI102" i="2"/>
  <c r="BH102" i="2"/>
  <c r="BM101" i="2"/>
  <c r="BL101" i="2"/>
  <c r="BK101" i="2"/>
  <c r="BJ101" i="2"/>
  <c r="BI101" i="2"/>
  <c r="BH101" i="2"/>
  <c r="BM100" i="2"/>
  <c r="BL100" i="2"/>
  <c r="BK100" i="2"/>
  <c r="BJ100" i="2"/>
  <c r="BI100" i="2"/>
  <c r="BH100" i="2"/>
  <c r="BM99" i="2"/>
  <c r="BL99" i="2"/>
  <c r="BK99" i="2"/>
  <c r="BJ99" i="2"/>
  <c r="BI99" i="2"/>
  <c r="BH99" i="2"/>
  <c r="BM98" i="2"/>
  <c r="BL98" i="2"/>
  <c r="BK98" i="2"/>
  <c r="BJ98" i="2"/>
  <c r="BI98" i="2"/>
  <c r="BH98" i="2"/>
  <c r="BM97" i="2"/>
  <c r="BL97" i="2"/>
  <c r="BK97" i="2"/>
  <c r="BJ97" i="2"/>
  <c r="BI97" i="2"/>
  <c r="BH97" i="2"/>
  <c r="BM96" i="2"/>
  <c r="BL96" i="2"/>
  <c r="BK96" i="2"/>
  <c r="BJ96" i="2"/>
  <c r="BI96" i="2"/>
  <c r="BH96" i="2"/>
  <c r="BM95" i="2"/>
  <c r="BL95" i="2"/>
  <c r="BK95" i="2"/>
  <c r="BJ95" i="2"/>
  <c r="BI95" i="2"/>
  <c r="BH95" i="2"/>
  <c r="BM94" i="2"/>
  <c r="BL94" i="2"/>
  <c r="BK94" i="2"/>
  <c r="BJ94" i="2"/>
  <c r="BI94" i="2"/>
  <c r="BH94" i="2"/>
  <c r="BM93" i="2"/>
  <c r="BL93" i="2"/>
  <c r="BK93" i="2"/>
  <c r="BJ93" i="2"/>
  <c r="BI93" i="2"/>
  <c r="BH93" i="2"/>
  <c r="BM92" i="2"/>
  <c r="BL92" i="2"/>
  <c r="BK92" i="2"/>
  <c r="BJ92" i="2"/>
  <c r="BI92" i="2"/>
  <c r="BH92" i="2"/>
  <c r="BM91" i="2"/>
  <c r="BL91" i="2"/>
  <c r="BK91" i="2"/>
  <c r="BJ91" i="2"/>
  <c r="BI91" i="2"/>
  <c r="BH91" i="2"/>
  <c r="BM90" i="2"/>
  <c r="BL90" i="2"/>
  <c r="BK90" i="2"/>
  <c r="BI90" i="2"/>
  <c r="BH90" i="2"/>
  <c r="BM89" i="2"/>
  <c r="BL89" i="2"/>
  <c r="BK89" i="2"/>
  <c r="BJ89" i="2"/>
  <c r="BI89" i="2"/>
  <c r="BH89" i="2"/>
  <c r="BM88" i="2"/>
  <c r="BL88" i="2"/>
  <c r="BK88" i="2"/>
  <c r="BJ88" i="2"/>
  <c r="BI88" i="2"/>
  <c r="BH88" i="2"/>
  <c r="BM87" i="2"/>
  <c r="BL87" i="2"/>
  <c r="BK87" i="2"/>
  <c r="BJ87" i="2"/>
  <c r="BI87" i="2"/>
  <c r="BH87" i="2"/>
  <c r="BM86" i="2"/>
  <c r="BL86" i="2"/>
  <c r="BK86" i="2"/>
  <c r="BJ86" i="2"/>
  <c r="BI86" i="2"/>
  <c r="BH86" i="2"/>
  <c r="BM85" i="2"/>
  <c r="BL85" i="2"/>
  <c r="BK85" i="2"/>
  <c r="BJ85" i="2"/>
  <c r="BI85" i="2"/>
  <c r="BH85" i="2"/>
  <c r="BM84" i="2"/>
  <c r="BL84" i="2"/>
  <c r="BK84" i="2"/>
  <c r="BJ84" i="2"/>
  <c r="BI84" i="2"/>
  <c r="BH84" i="2"/>
  <c r="BM83" i="2"/>
  <c r="BL83" i="2"/>
  <c r="BK83" i="2"/>
  <c r="BJ83" i="2"/>
  <c r="BI83" i="2"/>
  <c r="BH83" i="2"/>
  <c r="BM82" i="2"/>
  <c r="BL82" i="2"/>
  <c r="BK82" i="2"/>
  <c r="BJ82" i="2"/>
  <c r="BI82" i="2"/>
  <c r="BH82" i="2"/>
  <c r="BM81" i="2"/>
  <c r="BL81" i="2"/>
  <c r="BK81" i="2"/>
  <c r="BJ81" i="2"/>
  <c r="BI81" i="2"/>
  <c r="BH81" i="2"/>
  <c r="BM80" i="2"/>
  <c r="BL80" i="2"/>
  <c r="BK80" i="2"/>
  <c r="BJ80" i="2"/>
  <c r="BI80" i="2"/>
  <c r="BH80" i="2"/>
  <c r="BM79" i="2"/>
  <c r="BL79" i="2"/>
  <c r="BK79" i="2"/>
  <c r="BJ79" i="2"/>
  <c r="BI79" i="2"/>
  <c r="BH79" i="2"/>
  <c r="BM78" i="2"/>
  <c r="BL78" i="2"/>
  <c r="BK78" i="2"/>
  <c r="BJ78" i="2"/>
  <c r="BI78" i="2"/>
  <c r="BH78" i="2"/>
  <c r="BM77" i="2"/>
  <c r="BL77" i="2"/>
  <c r="BK77" i="2"/>
  <c r="BJ77" i="2"/>
  <c r="BI77" i="2"/>
  <c r="BH77" i="2"/>
  <c r="BM76" i="2"/>
  <c r="BL76" i="2"/>
  <c r="BK76" i="2"/>
  <c r="BJ76" i="2"/>
  <c r="BI76" i="2"/>
  <c r="BH76" i="2"/>
  <c r="BM75" i="2"/>
  <c r="BL75" i="2"/>
  <c r="BK75" i="2"/>
  <c r="BJ75" i="2"/>
  <c r="BI75" i="2"/>
  <c r="BH75" i="2"/>
  <c r="BM74" i="2"/>
  <c r="BL74" i="2"/>
  <c r="BK74" i="2"/>
  <c r="BJ74" i="2"/>
  <c r="BI74" i="2"/>
  <c r="BH74" i="2"/>
  <c r="BM73" i="2"/>
  <c r="BL73" i="2"/>
  <c r="BK73" i="2"/>
  <c r="BJ73" i="2"/>
  <c r="BI73" i="2"/>
  <c r="BH73" i="2"/>
  <c r="BM72" i="2"/>
  <c r="BL72" i="2"/>
  <c r="BK72" i="2"/>
  <c r="BJ72" i="2"/>
  <c r="BI72" i="2"/>
  <c r="BH72" i="2"/>
  <c r="BM71" i="2"/>
  <c r="BL71" i="2"/>
  <c r="BK71" i="2"/>
  <c r="BJ71" i="2"/>
  <c r="BI71" i="2"/>
  <c r="BH71" i="2"/>
  <c r="BM70" i="2"/>
  <c r="BL70" i="2"/>
  <c r="BK70" i="2"/>
  <c r="BJ70" i="2"/>
  <c r="BI70" i="2"/>
  <c r="BH70" i="2"/>
  <c r="BM69" i="2"/>
  <c r="BL69" i="2"/>
  <c r="BK69" i="2"/>
  <c r="BJ69" i="2"/>
  <c r="BI69" i="2"/>
  <c r="BH69" i="2"/>
  <c r="BM68" i="2"/>
  <c r="BL68" i="2"/>
  <c r="BK68" i="2"/>
  <c r="BJ68" i="2"/>
  <c r="BI68" i="2"/>
  <c r="BH68" i="2"/>
  <c r="BM67" i="2"/>
  <c r="BL67" i="2"/>
  <c r="BK67" i="2"/>
  <c r="BJ67" i="2"/>
  <c r="BI67" i="2"/>
  <c r="BH67" i="2"/>
  <c r="BM66" i="2"/>
  <c r="BL66" i="2"/>
  <c r="BK66" i="2"/>
  <c r="BJ66" i="2"/>
  <c r="BI66" i="2"/>
  <c r="BH66" i="2"/>
  <c r="BM65" i="2"/>
  <c r="BL65" i="2"/>
  <c r="BK65" i="2"/>
  <c r="BJ65" i="2"/>
  <c r="BI65" i="2"/>
  <c r="BH65" i="2"/>
  <c r="BM64" i="2"/>
  <c r="BL64" i="2"/>
  <c r="BK64" i="2"/>
  <c r="BJ64" i="2"/>
  <c r="BI64" i="2"/>
  <c r="BH64" i="2"/>
  <c r="BM63" i="2"/>
  <c r="BL63" i="2"/>
  <c r="BK63" i="2"/>
  <c r="BJ63" i="2"/>
  <c r="BI63" i="2"/>
  <c r="BH63" i="2"/>
  <c r="BM62" i="2"/>
  <c r="BL62" i="2"/>
  <c r="BK62" i="2"/>
  <c r="BJ62" i="2"/>
  <c r="BI62" i="2"/>
  <c r="BH62" i="2"/>
  <c r="BM61" i="2"/>
  <c r="BL61" i="2"/>
  <c r="BK61" i="2"/>
  <c r="BJ61" i="2"/>
  <c r="BI61" i="2"/>
  <c r="BH61" i="2"/>
  <c r="BM60" i="2"/>
  <c r="BL60" i="2"/>
  <c r="BK60" i="2"/>
  <c r="BJ60" i="2"/>
  <c r="BI60" i="2"/>
  <c r="BH60" i="2"/>
  <c r="BM59" i="2"/>
  <c r="BL59" i="2"/>
  <c r="BK59" i="2"/>
  <c r="BJ59" i="2"/>
  <c r="BI59" i="2"/>
  <c r="BH59" i="2"/>
  <c r="BM58" i="2"/>
  <c r="BL58" i="2"/>
  <c r="BK58" i="2"/>
  <c r="BJ58" i="2"/>
  <c r="BI58" i="2"/>
  <c r="BH58" i="2"/>
  <c r="BM57" i="2"/>
  <c r="BL57" i="2"/>
  <c r="BK57" i="2"/>
  <c r="BJ57" i="2"/>
  <c r="BI57" i="2"/>
  <c r="BH57" i="2"/>
  <c r="BM56" i="2"/>
  <c r="BL56" i="2"/>
  <c r="BK56" i="2"/>
  <c r="BJ56" i="2"/>
  <c r="BI56" i="2"/>
  <c r="BH56" i="2"/>
  <c r="BM55" i="2"/>
  <c r="BL55" i="2"/>
  <c r="BK55" i="2"/>
  <c r="BJ55" i="2"/>
  <c r="BI55" i="2"/>
  <c r="BH55" i="2"/>
  <c r="BM54" i="2"/>
  <c r="BL54" i="2"/>
  <c r="BK54" i="2"/>
  <c r="BJ54" i="2"/>
  <c r="BI54" i="2"/>
  <c r="BH54" i="2"/>
  <c r="BM53" i="2"/>
  <c r="BL53" i="2"/>
  <c r="BK53" i="2"/>
  <c r="BJ53" i="2"/>
  <c r="BI53" i="2"/>
  <c r="BH53" i="2"/>
  <c r="BM52" i="2"/>
  <c r="BL52" i="2"/>
  <c r="BK52" i="2"/>
  <c r="BJ52" i="2"/>
  <c r="BI52" i="2"/>
  <c r="BH52" i="2"/>
  <c r="BM51" i="2"/>
  <c r="BL51" i="2"/>
  <c r="BK51" i="2"/>
  <c r="BJ51" i="2"/>
  <c r="BI51" i="2"/>
  <c r="BH51" i="2"/>
  <c r="BM50" i="2"/>
  <c r="BL50" i="2"/>
  <c r="BK50" i="2"/>
  <c r="BJ50" i="2"/>
  <c r="BI50" i="2"/>
  <c r="BH50" i="2"/>
  <c r="BM49" i="2"/>
  <c r="BL49" i="2"/>
  <c r="BK49" i="2"/>
  <c r="BJ49" i="2"/>
  <c r="BI49" i="2"/>
  <c r="BH49" i="2"/>
  <c r="BM48" i="2"/>
  <c r="BL48" i="2"/>
  <c r="BK48" i="2"/>
  <c r="BJ48" i="2"/>
  <c r="BI48" i="2"/>
  <c r="BH48" i="2"/>
  <c r="BM47" i="2"/>
  <c r="BL47" i="2"/>
  <c r="BK47" i="2"/>
  <c r="BJ47" i="2"/>
  <c r="BI47" i="2"/>
  <c r="BH47" i="2"/>
  <c r="BM46" i="2"/>
  <c r="BL46" i="2"/>
  <c r="BK46" i="2"/>
  <c r="BJ46" i="2"/>
  <c r="BI46" i="2"/>
  <c r="BH46" i="2"/>
  <c r="BM45" i="2"/>
  <c r="BL45" i="2"/>
  <c r="BK45" i="2"/>
  <c r="BJ45" i="2"/>
  <c r="BI45" i="2"/>
  <c r="BH45" i="2"/>
  <c r="BM44" i="2"/>
  <c r="BL44" i="2"/>
  <c r="BK44" i="2"/>
  <c r="BJ44" i="2"/>
  <c r="BI44" i="2"/>
  <c r="BH44" i="2"/>
  <c r="BM43" i="2"/>
  <c r="BL43" i="2"/>
  <c r="BK43" i="2"/>
  <c r="BJ43" i="2"/>
  <c r="BI43" i="2"/>
  <c r="BH43" i="2"/>
  <c r="BM42" i="2"/>
  <c r="BL42" i="2"/>
  <c r="BK42" i="2"/>
  <c r="BJ42" i="2"/>
  <c r="BI42" i="2"/>
  <c r="BH42" i="2"/>
  <c r="BM41" i="2"/>
  <c r="BL41" i="2"/>
  <c r="BK41" i="2"/>
  <c r="BJ41" i="2"/>
  <c r="BI41" i="2"/>
  <c r="BH41" i="2"/>
  <c r="BM40" i="2"/>
  <c r="BL40" i="2"/>
  <c r="BK40" i="2"/>
  <c r="BJ40" i="2"/>
  <c r="BI40" i="2"/>
  <c r="BH40" i="2"/>
  <c r="BM39" i="2"/>
  <c r="BL39" i="2"/>
  <c r="BK39" i="2"/>
  <c r="BJ39" i="2"/>
  <c r="BI39" i="2"/>
  <c r="BH39" i="2"/>
  <c r="BM38" i="2"/>
  <c r="BL38" i="2"/>
  <c r="BK38" i="2"/>
  <c r="BJ38" i="2"/>
  <c r="BI38" i="2"/>
  <c r="BH38" i="2"/>
  <c r="BM37" i="2"/>
  <c r="BL37" i="2"/>
  <c r="BK37" i="2"/>
  <c r="BJ37" i="2"/>
  <c r="BI37" i="2"/>
  <c r="BH37" i="2"/>
  <c r="BM36" i="2"/>
  <c r="BL36" i="2"/>
  <c r="BK36" i="2"/>
  <c r="BJ36" i="2"/>
  <c r="BI36" i="2"/>
  <c r="BH36" i="2"/>
  <c r="BM35" i="2"/>
  <c r="BL35" i="2"/>
  <c r="BK35" i="2"/>
  <c r="BJ35" i="2"/>
  <c r="BI35" i="2"/>
  <c r="BH35" i="2"/>
  <c r="BM34" i="2"/>
  <c r="BL34" i="2"/>
  <c r="BK34" i="2"/>
  <c r="BJ34" i="2"/>
  <c r="BI34" i="2"/>
  <c r="BH34" i="2"/>
  <c r="BM33" i="2"/>
  <c r="BL33" i="2"/>
  <c r="BK33" i="2"/>
  <c r="BJ33" i="2"/>
  <c r="BI33" i="2"/>
  <c r="BH33" i="2"/>
  <c r="BM32" i="2"/>
  <c r="BL32" i="2"/>
  <c r="BK32" i="2"/>
  <c r="BJ32" i="2"/>
  <c r="BI32" i="2"/>
  <c r="BH32" i="2"/>
  <c r="BM31" i="2"/>
  <c r="BL31" i="2"/>
  <c r="BK31" i="2"/>
  <c r="BJ31" i="2"/>
  <c r="BI31" i="2"/>
  <c r="BH31" i="2"/>
  <c r="BM30" i="2"/>
  <c r="BL30" i="2"/>
  <c r="BK30" i="2"/>
  <c r="BJ30" i="2"/>
  <c r="BI30" i="2"/>
  <c r="BH30" i="2"/>
  <c r="BM29" i="2"/>
  <c r="BL29" i="2"/>
  <c r="BK29" i="2"/>
  <c r="BJ29" i="2"/>
  <c r="BI29" i="2"/>
  <c r="BH29" i="2"/>
  <c r="BM28" i="2"/>
  <c r="BL28" i="2"/>
  <c r="BK28" i="2"/>
  <c r="BJ28" i="2"/>
  <c r="BI28" i="2"/>
  <c r="BH28" i="2"/>
  <c r="BM27" i="2"/>
  <c r="BL27" i="2"/>
  <c r="BK27" i="2"/>
  <c r="BJ27" i="2"/>
  <c r="BI27" i="2"/>
  <c r="BH27" i="2"/>
  <c r="BM26" i="2"/>
  <c r="BL26" i="2"/>
  <c r="BK26" i="2"/>
  <c r="BJ26" i="2"/>
  <c r="BI26" i="2"/>
  <c r="BH26" i="2"/>
  <c r="BM25" i="2"/>
  <c r="BL25" i="2"/>
  <c r="BK25" i="2"/>
  <c r="BJ25" i="2"/>
  <c r="BI25" i="2"/>
  <c r="BH25" i="2"/>
  <c r="BM24" i="2"/>
  <c r="BL24" i="2"/>
  <c r="BK24" i="2"/>
  <c r="BJ24" i="2"/>
  <c r="BI24" i="2"/>
  <c r="BH24" i="2"/>
  <c r="BM23" i="2"/>
  <c r="BL23" i="2"/>
  <c r="BK23" i="2"/>
  <c r="BI23" i="2"/>
  <c r="BH23" i="2"/>
  <c r="BM22" i="2"/>
  <c r="BL22" i="2"/>
  <c r="BK22" i="2"/>
  <c r="BJ22" i="2"/>
  <c r="BI22" i="2"/>
  <c r="BH22" i="2"/>
  <c r="BM21" i="2"/>
  <c r="BL21" i="2"/>
  <c r="BK21" i="2"/>
  <c r="BJ21" i="2"/>
  <c r="BI21" i="2"/>
  <c r="BH21" i="2"/>
  <c r="BM20" i="2"/>
  <c r="BL20" i="2"/>
  <c r="BK20" i="2"/>
  <c r="BJ20" i="2"/>
  <c r="BI20" i="2"/>
  <c r="BH20" i="2"/>
  <c r="BM19" i="2"/>
  <c r="BL19" i="2"/>
  <c r="BK19" i="2"/>
  <c r="BJ19" i="2"/>
  <c r="BI19" i="2"/>
  <c r="BH19" i="2"/>
  <c r="BM18" i="2"/>
  <c r="BL18" i="2"/>
  <c r="BK18" i="2"/>
  <c r="BJ18" i="2"/>
  <c r="BI18" i="2"/>
  <c r="BH18" i="2"/>
  <c r="BM17" i="2"/>
  <c r="BL17" i="2"/>
  <c r="BK17" i="2"/>
  <c r="BJ17" i="2"/>
  <c r="BI17" i="2"/>
  <c r="BH17" i="2"/>
  <c r="BM16" i="2"/>
  <c r="BL16" i="2"/>
  <c r="BK16" i="2"/>
  <c r="BJ16" i="2"/>
  <c r="BI16" i="2"/>
  <c r="BH16" i="2"/>
  <c r="BM15" i="2"/>
  <c r="BL15" i="2"/>
  <c r="BK15" i="2"/>
  <c r="BJ15" i="2"/>
  <c r="BI15" i="2"/>
  <c r="BH15" i="2"/>
  <c r="BM14" i="2"/>
  <c r="BL14" i="2"/>
  <c r="BK14" i="2"/>
  <c r="BJ14" i="2"/>
  <c r="BI14" i="2"/>
  <c r="BH14" i="2"/>
  <c r="BM13" i="2"/>
  <c r="BL13" i="2"/>
  <c r="BK13" i="2"/>
  <c r="BJ13" i="2"/>
  <c r="BI13" i="2"/>
  <c r="BH13" i="2"/>
  <c r="BM12" i="2"/>
  <c r="BL12" i="2"/>
  <c r="BK12" i="2"/>
  <c r="BJ12" i="2"/>
  <c r="BI12" i="2"/>
  <c r="BH12" i="2"/>
  <c r="BM11" i="2"/>
  <c r="BL11" i="2"/>
  <c r="BK11" i="2"/>
  <c r="BJ11" i="2"/>
  <c r="BI11" i="2"/>
  <c r="BH11" i="2"/>
  <c r="BM10" i="2"/>
  <c r="BL10" i="2"/>
  <c r="BK10" i="2"/>
  <c r="BJ10" i="2"/>
  <c r="BI10" i="2"/>
  <c r="BH10" i="2"/>
  <c r="BM9" i="2"/>
  <c r="BL9" i="2"/>
  <c r="BK9" i="2"/>
  <c r="BJ9" i="2"/>
  <c r="BI9" i="2"/>
  <c r="BH9" i="2"/>
  <c r="BM8" i="2"/>
  <c r="BL8" i="2"/>
  <c r="BK8" i="2"/>
  <c r="BJ8" i="2"/>
  <c r="BI8" i="2"/>
  <c r="BH8" i="2"/>
  <c r="BJ7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H117" i="2" l="1"/>
  <c r="BL117" i="2"/>
  <c r="BK117" i="2"/>
  <c r="BM117" i="2"/>
  <c r="BL5" i="2"/>
  <c r="BK5" i="2"/>
  <c r="BM5" i="2"/>
  <c r="BH5" i="2"/>
</calcChain>
</file>

<file path=xl/sharedStrings.xml><?xml version="1.0" encoding="utf-8"?>
<sst xmlns="http://schemas.openxmlformats.org/spreadsheetml/2006/main" count="351" uniqueCount="123">
  <si>
    <t>Sydlangeland forår 2021</t>
  </si>
  <si>
    <t xml:space="preserve">Dato: </t>
  </si>
  <si>
    <t>Tid fra:</t>
  </si>
  <si>
    <t>Obs.timer fordelt på måned</t>
  </si>
  <si>
    <t>Tid til:</t>
  </si>
  <si>
    <t>Samlet obs.timer</t>
  </si>
  <si>
    <t>Marts</t>
  </si>
  <si>
    <t>April</t>
  </si>
  <si>
    <t>Maj</t>
  </si>
  <si>
    <t>Samlet obs. timer</t>
  </si>
  <si>
    <t>Obs.sted: DK:Dovns Klint området, GU:Gulstav området</t>
  </si>
  <si>
    <t>DK</t>
  </si>
  <si>
    <t>GK</t>
  </si>
  <si>
    <t>GU</t>
  </si>
  <si>
    <t>Artsnavn</t>
  </si>
  <si>
    <t>Retning</t>
  </si>
  <si>
    <t xml:space="preserve">Antal </t>
  </si>
  <si>
    <t>Total forår</t>
  </si>
  <si>
    <t xml:space="preserve">Rødstrubet Lom </t>
  </si>
  <si>
    <t>Ø</t>
  </si>
  <si>
    <t>V</t>
  </si>
  <si>
    <t xml:space="preserve">Rødstrubet Lom/Sortstrubet Lom </t>
  </si>
  <si>
    <t xml:space="preserve"> </t>
  </si>
  <si>
    <t xml:space="preserve">Sortstrubet Lom </t>
  </si>
  <si>
    <t xml:space="preserve">Toppet Lappedykker </t>
  </si>
  <si>
    <t xml:space="preserve">Gråstrubet Lappedykker </t>
  </si>
  <si>
    <t xml:space="preserve">Sule </t>
  </si>
  <si>
    <t xml:space="preserve">Skarv </t>
  </si>
  <si>
    <t xml:space="preserve">Fiskehejre </t>
  </si>
  <si>
    <t>Hvid Stork</t>
  </si>
  <si>
    <t xml:space="preserve">Knopsvane </t>
  </si>
  <si>
    <t xml:space="preserve">Pibesvane </t>
  </si>
  <si>
    <t xml:space="preserve">Blisgås </t>
  </si>
  <si>
    <t xml:space="preserve">Grågås </t>
  </si>
  <si>
    <t>Snegås</t>
  </si>
  <si>
    <t xml:space="preserve">Bramgås </t>
  </si>
  <si>
    <t xml:space="preserve">Knortegås, Mørkbuget (bernicla) </t>
  </si>
  <si>
    <t xml:space="preserve">Gravand </t>
  </si>
  <si>
    <t xml:space="preserve">Pibeand </t>
  </si>
  <si>
    <t xml:space="preserve">Knarand </t>
  </si>
  <si>
    <t xml:space="preserve">Krikand </t>
  </si>
  <si>
    <t xml:space="preserve">Gråand </t>
  </si>
  <si>
    <t xml:space="preserve">Spidsand </t>
  </si>
  <si>
    <t xml:space="preserve">Atlingand </t>
  </si>
  <si>
    <t xml:space="preserve">Skeand </t>
  </si>
  <si>
    <t xml:space="preserve">Taffeland </t>
  </si>
  <si>
    <t xml:space="preserve">Troldand </t>
  </si>
  <si>
    <t xml:space="preserve">Bjergand </t>
  </si>
  <si>
    <t xml:space="preserve">Ederfugl </t>
  </si>
  <si>
    <t xml:space="preserve">Havlit </t>
  </si>
  <si>
    <t xml:space="preserve">Sortand </t>
  </si>
  <si>
    <t xml:space="preserve">Fløjlsand </t>
  </si>
  <si>
    <t xml:space="preserve">Hvinand </t>
  </si>
  <si>
    <t xml:space="preserve">Toppet Skallesluger </t>
  </si>
  <si>
    <t xml:space="preserve">Stor Skallesluger </t>
  </si>
  <si>
    <t xml:space="preserve">Hvepsevåge </t>
  </si>
  <si>
    <t xml:space="preserve">Sort Glente </t>
  </si>
  <si>
    <t xml:space="preserve">Rød Glente </t>
  </si>
  <si>
    <t xml:space="preserve">Havørn </t>
  </si>
  <si>
    <t xml:space="preserve">Rørhøg </t>
  </si>
  <si>
    <t xml:space="preserve">Kærhøg sp. </t>
  </si>
  <si>
    <t xml:space="preserve">Spurvehøg </t>
  </si>
  <si>
    <t xml:space="preserve">Musvåge </t>
  </si>
  <si>
    <t xml:space="preserve">Fiskeørn </t>
  </si>
  <si>
    <t xml:space="preserve">Tårnfalk </t>
  </si>
  <si>
    <t xml:space="preserve">Dværgfalk </t>
  </si>
  <si>
    <t xml:space="preserve">Lærkefalk </t>
  </si>
  <si>
    <t xml:space="preserve">Vandrefalk </t>
  </si>
  <si>
    <t xml:space="preserve">Trane </t>
  </si>
  <si>
    <t xml:space="preserve">Strandskade </t>
  </si>
  <si>
    <t xml:space="preserve">Klyde </t>
  </si>
  <si>
    <t xml:space="preserve">Almindelig Ryle </t>
  </si>
  <si>
    <t xml:space="preserve">Småspove </t>
  </si>
  <si>
    <t xml:space="preserve">Storspove </t>
  </si>
  <si>
    <t xml:space="preserve">Rødben </t>
  </si>
  <si>
    <t xml:space="preserve">Hvidklire </t>
  </si>
  <si>
    <t xml:space="preserve">Svaleklire </t>
  </si>
  <si>
    <t xml:space="preserve">Almindelig Kjove </t>
  </si>
  <si>
    <t xml:space="preserve">Dværgmåge </t>
  </si>
  <si>
    <t xml:space="preserve">Hættemåge </t>
  </si>
  <si>
    <t xml:space="preserve">Stormmåge </t>
  </si>
  <si>
    <t xml:space="preserve">Splitterne </t>
  </si>
  <si>
    <t xml:space="preserve">Fjordterne </t>
  </si>
  <si>
    <t xml:space="preserve">Fjordterne/Havterne </t>
  </si>
  <si>
    <t xml:space="preserve">Havterne </t>
  </si>
  <si>
    <t xml:space="preserve">Dværgterne </t>
  </si>
  <si>
    <t xml:space="preserve">Lomvie </t>
  </si>
  <si>
    <t xml:space="preserve">Alk </t>
  </si>
  <si>
    <t xml:space="preserve">Lomvie/Alk </t>
  </si>
  <si>
    <t xml:space="preserve">Tejst </t>
  </si>
  <si>
    <t xml:space="preserve">Huldue </t>
  </si>
  <si>
    <t xml:space="preserve">Ringdue </t>
  </si>
  <si>
    <t xml:space="preserve">Mosehornugle </t>
  </si>
  <si>
    <t xml:space="preserve">Mursejler </t>
  </si>
  <si>
    <t>Biæder</t>
  </si>
  <si>
    <t xml:space="preserve">Hedelærke </t>
  </si>
  <si>
    <t xml:space="preserve">Sanglærke </t>
  </si>
  <si>
    <t xml:space="preserve">Digesvale </t>
  </si>
  <si>
    <t xml:space="preserve">Landsvale </t>
  </si>
  <si>
    <t xml:space="preserve">Bysvale </t>
  </si>
  <si>
    <t xml:space="preserve">Skovpiber </t>
  </si>
  <si>
    <t xml:space="preserve">Engpiber </t>
  </si>
  <si>
    <t xml:space="preserve">Gul Vipstjert </t>
  </si>
  <si>
    <t xml:space="preserve">Hvid Vipstjert </t>
  </si>
  <si>
    <t xml:space="preserve">Jernspurv </t>
  </si>
  <si>
    <t xml:space="preserve">Blåmejse </t>
  </si>
  <si>
    <t>Musvit</t>
  </si>
  <si>
    <t xml:space="preserve">Allike </t>
  </si>
  <si>
    <t xml:space="preserve">Råge </t>
  </si>
  <si>
    <t xml:space="preserve">Sortkrage </t>
  </si>
  <si>
    <t xml:space="preserve">Gråkrage </t>
  </si>
  <si>
    <t xml:space="preserve">Stær </t>
  </si>
  <si>
    <t xml:space="preserve">Bogfinke </t>
  </si>
  <si>
    <t xml:space="preserve">Kvækerfinke </t>
  </si>
  <si>
    <t xml:space="preserve">Grønirisk </t>
  </si>
  <si>
    <t xml:space="preserve">Stillits </t>
  </si>
  <si>
    <t xml:space="preserve">Grønsisken </t>
  </si>
  <si>
    <t xml:space="preserve">Tornirisk </t>
  </si>
  <si>
    <t xml:space="preserve">Stor Gråsisken/Lille Gråsisken </t>
  </si>
  <si>
    <t xml:space="preserve">Dompap </t>
  </si>
  <si>
    <t xml:space="preserve">Rørspurv </t>
  </si>
  <si>
    <t>Total dato:</t>
  </si>
  <si>
    <t>Total måned: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</si>
</sst>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dd/mm/yy;@"/>
    <numFmt numFmtId="166" formatCode="hh:mm;@"/>
    <numFmt numFmtId="167" formatCode="[h]:mm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20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165" fontId="0" fillId="2" borderId="0" xfId="0" applyNumberFormat="1" applyFill="1"/>
    <xf numFmtId="20" fontId="0" fillId="3" borderId="0" xfId="0" applyNumberFormat="1" applyFill="1"/>
    <xf numFmtId="0" fontId="0" fillId="5" borderId="0" xfId="0" applyFill="1"/>
    <xf numFmtId="49" fontId="0" fillId="2" borderId="0" xfId="0" applyNumberFormat="1" applyFill="1"/>
    <xf numFmtId="0" fontId="0" fillId="5" borderId="0" xfId="0" applyFill="1" applyAlignment="1">
      <alignment horizontal="right"/>
    </xf>
    <xf numFmtId="165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7"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numFmt numFmtId="30" formatCode="@"/>
    </dxf>
    <dxf>
      <numFmt numFmtId="30" formatCode="@"/>
    </dxf>
    <dxf>
      <fill>
        <patternFill patternType="solid">
          <fgColor indexed="64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658FA2-2408-453F-BC9E-34102A9DD862}" name="Tabel4" displayName="Tabel4" ref="A8:BM117" headerRowCount="0" totalsRowCount="1">
  <tableColumns count="65">
    <tableColumn id="1" xr3:uid="{285B3605-AB92-495D-A590-DCE27AD7C1A9}" name="Kolonne1" totalsRowLabel="Total dato:" totalsRowDxfId="66"/>
    <tableColumn id="2" xr3:uid="{D27A2EA3-EBEF-43B7-A38F-2A1D9CCFE985}" name="Kolonne2" headerRowDxfId="65" dataDxfId="64" totalsRowDxfId="63"/>
    <tableColumn id="3" xr3:uid="{C2BC9696-7653-454C-9B3E-E539904DA990}" name="Kolonne3" totalsRowFunction="custom" totalsRowDxfId="62">
      <totalsRowFormula>SUM(C7:C115)</totalsRowFormula>
    </tableColumn>
    <tableColumn id="4" xr3:uid="{A8EF242A-328F-4F2C-A8B0-3414AA1E7721}" name="Kolonne4" totalsRowFunction="custom" totalsRowDxfId="61">
      <totalsRowFormula>SUM(D7:D115)</totalsRowFormula>
    </tableColumn>
    <tableColumn id="5" xr3:uid="{41DCCEDC-0F3E-4A0F-9127-D5A774548E96}" name="Kolonne5" totalsRowFunction="custom" totalsRowDxfId="60">
      <totalsRowFormula>SUM(E7:E115)</totalsRowFormula>
    </tableColumn>
    <tableColumn id="6" xr3:uid="{B4D40824-D8B9-42EE-BE31-F3AAEDF648B1}" name="Kolonne6" totalsRowFunction="custom" totalsRowDxfId="59">
      <totalsRowFormula>SUM(F7:F115)</totalsRowFormula>
    </tableColumn>
    <tableColumn id="7" xr3:uid="{8A1CE69D-1C31-4E2F-B29B-9AE113A56922}" name="Kolonne7" totalsRowFunction="custom" totalsRowDxfId="58">
      <totalsRowFormula>SUM(G7:G115)</totalsRowFormula>
    </tableColumn>
    <tableColumn id="8" xr3:uid="{0ABF323C-D448-4E69-B654-A640B2872F03}" name="Kolonne8" totalsRowFunction="custom" totalsRowDxfId="57">
      <totalsRowFormula>SUM(H7:H115)</totalsRowFormula>
    </tableColumn>
    <tableColumn id="9" xr3:uid="{180C3FF3-23AE-424B-8F3E-AA97946E43A3}" name="Kolonne9" totalsRowFunction="custom" totalsRowDxfId="56">
      <totalsRowFormula>SUM(I7:I115)</totalsRowFormula>
    </tableColumn>
    <tableColumn id="10" xr3:uid="{B0D01532-10CA-4EAF-9A12-05A2C6400C30}" name="Kolonne10" totalsRowFunction="custom" totalsRowDxfId="55">
      <totalsRowFormula>SUM(J7:J115)</totalsRowFormula>
    </tableColumn>
    <tableColumn id="11" xr3:uid="{A201E7D8-100D-4FB9-9700-BC9655457512}" name="Kolonne11" totalsRowFunction="custom" totalsRowDxfId="54">
      <totalsRowFormula>SUM(K7:K115)</totalsRowFormula>
    </tableColumn>
    <tableColumn id="12" xr3:uid="{0753F624-8C8E-493A-AF50-370A573F6B2F}" name="Kolonne12" totalsRowFunction="custom" totalsRowDxfId="53">
      <totalsRowFormula>SUM(L7:L115)</totalsRowFormula>
    </tableColumn>
    <tableColumn id="13" xr3:uid="{D851EC55-BC2B-47FE-B176-FA93FD7E6F59}" name="Kolonne13" totalsRowFunction="custom" totalsRowDxfId="52">
      <totalsRowFormula>SUM(M7:M115)</totalsRowFormula>
    </tableColumn>
    <tableColumn id="14" xr3:uid="{C1B97A14-7140-41A6-A84B-E0B31330B50E}" name="Kolonne14" totalsRowFunction="custom" totalsRowDxfId="51">
      <totalsRowFormula>SUM(N7:N115)</totalsRowFormula>
    </tableColumn>
    <tableColumn id="15" xr3:uid="{7D9FA6A3-CF30-4A7B-A533-4150C2EF6B41}" name="Kolonne15" totalsRowFunction="custom" totalsRowDxfId="50">
      <totalsRowFormula>SUM(O7:O115)</totalsRowFormula>
    </tableColumn>
    <tableColumn id="16" xr3:uid="{568A3663-88BD-46A5-9856-69B5514D7490}" name="Kolonne16" totalsRowFunction="custom" totalsRowDxfId="49">
      <totalsRowFormula>SUM(P7:P115)</totalsRowFormula>
    </tableColumn>
    <tableColumn id="17" xr3:uid="{BE3DD564-8B3D-4C84-B25E-8F5DC8EA63DE}" name="Kolonne17" totalsRowFunction="custom" totalsRowDxfId="48">
      <totalsRowFormula>SUM(Q7:Q115)</totalsRowFormula>
    </tableColumn>
    <tableColumn id="18" xr3:uid="{BD04CC52-F9E9-4EFF-8754-501B45204CDE}" name="Kolonne18" totalsRowFunction="custom" totalsRowDxfId="47">
      <totalsRowFormula>SUM(R7:R115)</totalsRowFormula>
    </tableColumn>
    <tableColumn id="19" xr3:uid="{ACEAE931-CF1D-4BA5-A4E7-E9CC8249200D}" name="Kolonne19" totalsRowFunction="custom" totalsRowDxfId="46">
      <totalsRowFormula>SUM(S7:S115)</totalsRowFormula>
    </tableColumn>
    <tableColumn id="20" xr3:uid="{E9A2D4BC-F922-4E97-B9D3-D826A75A2A82}" name="Kolonne20" totalsRowFunction="custom" totalsRowDxfId="45">
      <totalsRowFormula>SUM(T7:T115)</totalsRowFormula>
    </tableColumn>
    <tableColumn id="21" xr3:uid="{3EBF323E-85D0-428D-B0D0-FB87D2D4FF48}" name="Kolonne21" totalsRowFunction="custom" totalsRowDxfId="44">
      <totalsRowFormula>SUM(U7:U115)</totalsRowFormula>
    </tableColumn>
    <tableColumn id="22" xr3:uid="{CD7AF54F-E033-48B1-B4AE-270530E9E070}" name="Kolonne22" totalsRowFunction="custom" totalsRowDxfId="43">
      <totalsRowFormula>SUM(V7:V115)</totalsRowFormula>
    </tableColumn>
    <tableColumn id="23" xr3:uid="{D193F08E-7F2A-4ADD-9CA9-987F1223C4BA}" name="Kolonne23" totalsRowFunction="custom" totalsRowDxfId="42">
      <totalsRowFormula>SUM(W7:W115)</totalsRowFormula>
    </tableColumn>
    <tableColumn id="24" xr3:uid="{1B9C688D-04ED-4FB5-937D-845171C8B3AC}" name="Kolonne24" totalsRowFunction="custom" totalsRowDxfId="41">
      <totalsRowFormula>SUM(X7:X115)</totalsRowFormula>
    </tableColumn>
    <tableColumn id="25" xr3:uid="{7D262E2B-F31A-46D4-A043-8DB4611C4AB9}" name="Kolonne25" totalsRowFunction="custom" totalsRowDxfId="40">
      <totalsRowFormula>SUM(Y7:Y115)</totalsRowFormula>
    </tableColumn>
    <tableColumn id="26" xr3:uid="{BFEB0B4C-808B-44E3-935F-E2D74259AC0F}" name="Kolonne26" totalsRowFunction="custom" totalsRowDxfId="39">
      <totalsRowFormula>SUM(Z7:Z115)</totalsRowFormula>
    </tableColumn>
    <tableColumn id="27" xr3:uid="{C3927B6B-8501-4985-9441-E8724BC3F15D}" name="Kolonne27" totalsRowFunction="custom" totalsRowDxfId="38">
      <totalsRowFormula>SUM(AA7:AA115)</totalsRowFormula>
    </tableColumn>
    <tableColumn id="28" xr3:uid="{A09B8AF8-EDB1-4744-8F6E-328625C5465D}" name="Kolonne28" totalsRowFunction="custom" totalsRowDxfId="37">
      <totalsRowFormula>SUM(AB7:AB115)</totalsRowFormula>
    </tableColumn>
    <tableColumn id="29" xr3:uid="{75DAD94B-9DAE-4F75-A792-43838C807AB4}" name="Kolonne29" totalsRowFunction="custom" totalsRowDxfId="36">
      <totalsRowFormula>SUM(AC7:AC115)</totalsRowFormula>
    </tableColumn>
    <tableColumn id="30" xr3:uid="{900E177C-4636-4A9F-AAA4-33BAD1EA3CAF}" name="Kolonne30" totalsRowFunction="custom" totalsRowDxfId="35">
      <totalsRowFormula>SUM(AD7:AD115)</totalsRowFormula>
    </tableColumn>
    <tableColumn id="31" xr3:uid="{6B16BB65-E680-42DC-A0AB-9B69D86265F4}" name="Kolonne31" totalsRowFunction="custom" totalsRowDxfId="34">
      <totalsRowFormula>SUM(AE7:AE115)</totalsRowFormula>
    </tableColumn>
    <tableColumn id="32" xr3:uid="{C2C0405D-0B76-4CC4-92B1-96D8DE51D4EE}" name="Kolonne32" totalsRowFunction="custom" totalsRowDxfId="33">
      <totalsRowFormula>SUM(AF7:AF115)</totalsRowFormula>
    </tableColumn>
    <tableColumn id="33" xr3:uid="{5645B726-7C3C-4C5C-A41F-39A4999EC087}" name="Kolonne33" totalsRowFunction="custom" totalsRowDxfId="32">
      <totalsRowFormula>SUM(AG7:AG115)</totalsRowFormula>
    </tableColumn>
    <tableColumn id="34" xr3:uid="{46721DA6-B10E-470E-B946-845CDBDBD3F0}" name="Kolonne34" totalsRowFunction="custom" totalsRowDxfId="31">
      <totalsRowFormula>SUM(AH7:AH115)</totalsRowFormula>
    </tableColumn>
    <tableColumn id="35" xr3:uid="{B27280F1-BDD5-41B5-AA2C-338CD60D1781}" name="Kolonne35" totalsRowFunction="custom" totalsRowDxfId="30">
      <totalsRowFormula>SUM(AI7:AI115)</totalsRowFormula>
    </tableColumn>
    <tableColumn id="36" xr3:uid="{AB42265C-963F-4A8C-9D65-4CA90BBCC4FF}" name="Kolonne36" totalsRowFunction="custom" totalsRowDxfId="29">
      <totalsRowFormula>SUM(AJ7:AJ115)</totalsRowFormula>
    </tableColumn>
    <tableColumn id="37" xr3:uid="{313C1382-29B0-4C3B-B89C-8BAE66238C2F}" name="Kolonne37" totalsRowFunction="custom" totalsRowDxfId="28">
      <totalsRowFormula>SUM(AK7:AK115)</totalsRowFormula>
    </tableColumn>
    <tableColumn id="38" xr3:uid="{666F7054-3AB3-47CB-9775-A389696C5E49}" name="Kolonne38" totalsRowFunction="custom" totalsRowDxfId="27">
      <totalsRowFormula>SUM(AL7:AL115)</totalsRowFormula>
    </tableColumn>
    <tableColumn id="39" xr3:uid="{7FD4239E-0176-496F-924B-3507C28D2AFC}" name="Kolonne39" totalsRowFunction="custom" totalsRowDxfId="26">
      <totalsRowFormula>SUM(AM7:AM115)</totalsRowFormula>
    </tableColumn>
    <tableColumn id="40" xr3:uid="{416C1CDB-3EAD-47C4-B241-CE354638BAD0}" name="Kolonne40" totalsRowFunction="custom" totalsRowDxfId="25">
      <totalsRowFormula>SUM(AN7:AN115)</totalsRowFormula>
    </tableColumn>
    <tableColumn id="41" xr3:uid="{B4F365B4-1362-4D7A-B45A-0CFB8AA2A3BE}" name="Kolonne41" totalsRowFunction="custom" totalsRowDxfId="24">
      <totalsRowFormula>SUM(AO7:AO115)</totalsRowFormula>
    </tableColumn>
    <tableColumn id="42" xr3:uid="{0F4CDD15-5700-4ABC-8232-8D5CB8455CA9}" name="Kolonne42" totalsRowFunction="custom" totalsRowDxfId="23">
      <totalsRowFormula>SUM(AP7:AP115)</totalsRowFormula>
    </tableColumn>
    <tableColumn id="43" xr3:uid="{76F2AF47-D9DF-4510-A015-B8F14838F909}" name="Kolonne43" totalsRowFunction="custom" totalsRowDxfId="22">
      <totalsRowFormula>SUM(AQ7:AQ115)</totalsRowFormula>
    </tableColumn>
    <tableColumn id="44" xr3:uid="{C004252F-2EA0-4980-AC20-5A4358399858}" name="Kolonne44" totalsRowFunction="custom" totalsRowDxfId="21">
      <totalsRowFormula>SUM(AR7:AR115)</totalsRowFormula>
    </tableColumn>
    <tableColumn id="45" xr3:uid="{ED5CDEC3-840E-46B8-9297-04548BE5C00E}" name="Kolonne45" totalsRowFunction="custom" totalsRowDxfId="20">
      <totalsRowFormula>SUM(AS7:AS115)</totalsRowFormula>
    </tableColumn>
    <tableColumn id="46" xr3:uid="{6F1AF22B-2D8A-42D9-9358-5570CFFDA7AF}" name="Kolonne46" totalsRowFunction="custom" totalsRowDxfId="19">
      <totalsRowFormula>SUM(AT7:AT115)</totalsRowFormula>
    </tableColumn>
    <tableColumn id="47" xr3:uid="{DC66A3AA-A6EE-4A41-8471-1F6D790E7BE7}" name="Kolonne47" totalsRowFunction="custom" totalsRowDxfId="18">
      <totalsRowFormula>SUM(AU7:AU115)</totalsRowFormula>
    </tableColumn>
    <tableColumn id="48" xr3:uid="{55D27A76-BCC8-4390-88DE-7E572CEF22A3}" name="Kolonne48" totalsRowFunction="custom" totalsRowDxfId="17">
      <totalsRowFormula>SUM(AV7:AV115)</totalsRowFormula>
    </tableColumn>
    <tableColumn id="49" xr3:uid="{7516BBAF-FB91-4181-8003-76024929395F}" name="Kolonne49" totalsRowFunction="custom" totalsRowDxfId="16">
      <totalsRowFormula>SUM(AW7:AW115)</totalsRowFormula>
    </tableColumn>
    <tableColumn id="50" xr3:uid="{6E7D2228-0F8E-4115-963A-C140BAE272BE}" name="Kolonne50" totalsRowFunction="custom" totalsRowDxfId="15">
      <totalsRowFormula>SUM(AX7:AX115)</totalsRowFormula>
    </tableColumn>
    <tableColumn id="51" xr3:uid="{05024843-938D-44C2-A668-D26FF6B081C6}" name="Kolonne51" totalsRowFunction="custom" totalsRowDxfId="14">
      <totalsRowFormula>SUM(AY7:AY115)</totalsRowFormula>
    </tableColumn>
    <tableColumn id="52" xr3:uid="{DA542667-07CB-4986-89E2-37DDECBB224E}" name="Kolonne52" totalsRowFunction="custom" totalsRowDxfId="13">
      <totalsRowFormula>SUM(AZ7:AZ115)</totalsRowFormula>
    </tableColumn>
    <tableColumn id="53" xr3:uid="{32F9D2B1-EC92-431B-A8B3-BB9329938FFF}" name="Kolonne53" totalsRowFunction="custom" totalsRowDxfId="12">
      <totalsRowFormula>SUM(BA7:BA115)</totalsRowFormula>
    </tableColumn>
    <tableColumn id="54" xr3:uid="{4A77EDDC-8B96-40E7-B210-BDDA845A28A9}" name="Kolonne54" totalsRowFunction="custom" totalsRowDxfId="11">
      <totalsRowFormula>SUM(BB7:BB115)</totalsRowFormula>
    </tableColumn>
    <tableColumn id="55" xr3:uid="{6C368E86-9ED7-4B67-A458-C4D2C698B3F7}" name="Kolonne55" totalsRowFunction="custom" totalsRowDxfId="10">
      <totalsRowFormula>SUM(BC7:BC115)</totalsRowFormula>
    </tableColumn>
    <tableColumn id="56" xr3:uid="{11AE13EC-CF2D-4E91-A1CC-A4ACC422C8CA}" name="Kolonne56" totalsRowFunction="custom" totalsRowDxfId="9">
      <totalsRowFormula>SUM(BD7:BD115)</totalsRowFormula>
    </tableColumn>
    <tableColumn id="57" xr3:uid="{9AE8E36A-D8BD-42DC-A301-E7DAF190FBA1}" name="Kolonne57" totalsRowFunction="custom" totalsRowDxfId="8">
      <totalsRowFormula>SUM(BE7:BE115)</totalsRowFormula>
    </tableColumn>
    <tableColumn id="58" xr3:uid="{4689E443-1BCC-41F6-96D4-FE8E354D198E}" name="Kolonne58" totalsRowFunction="custom" totalsRowDxfId="7">
      <totalsRowFormula>SUM(BF7:BF115)</totalsRowFormula>
    </tableColumn>
    <tableColumn id="59" xr3:uid="{78D11B1D-A3EC-4DA8-92BF-A6148B6C84EF}" name="Kolonne59" totalsRowFunction="custom" totalsRowDxfId="6">
      <totalsRowFormula>SUM(BG7:BG115)</totalsRowFormula>
    </tableColumn>
    <tableColumn id="60" xr3:uid="{290BC58A-241A-4648-9299-AAA5805C20B7}" name="Kolonne60" totalsRowFunction="custom" totalsRowDxfId="5">
      <calculatedColumnFormula>SUM(C10:BG10)</calculatedColumnFormula>
      <totalsRowFormula>SUM(BH7:BH115)</totalsRowFormula>
    </tableColumn>
    <tableColumn id="61" xr3:uid="{68E36D03-9559-4DC8-85A9-49602DCC6380}" name="Kolonne61" totalsRowLabel="Total måned:" totalsRowDxfId="4">
      <calculatedColumnFormula>A10</calculatedColumnFormula>
    </tableColumn>
    <tableColumn id="62" xr3:uid="{4DF7A831-F5DC-45B4-886D-BCBD4326A1F1}" name="Kolonne62" totalsRowDxfId="3">
      <calculatedColumnFormula>B10</calculatedColumnFormula>
    </tableColumn>
    <tableColumn id="63" xr3:uid="{BA0194E3-EB69-4265-94A9-DBC8DD8AB204}" name="Kolonne63" totalsRowFunction="custom" totalsRowDxfId="2">
      <calculatedColumnFormula>SUM(C10:M10)</calculatedColumnFormula>
      <totalsRowFormula>SUM(BK7:BK115)</totalsRowFormula>
    </tableColumn>
    <tableColumn id="64" xr3:uid="{2C321683-55D0-4A22-A05A-608DB41E29C0}" name="Kolonne64" totalsRowFunction="custom" totalsRowDxfId="1">
      <calculatedColumnFormula>SUM(N10:AL10)</calculatedColumnFormula>
      <totalsRowFormula>SUM(BL7:BL115)</totalsRowFormula>
    </tableColumn>
    <tableColumn id="65" xr3:uid="{0E842523-0B7E-43EB-8B11-0521FE08EBEC}" name="Kolonne65" totalsRowFunction="custom" totalsRowDxfId="0">
      <calculatedColumnFormula>SUM(AM10:BG10)</calculatedColumnFormula>
      <totalsRowFormula>SUM(BM7:BM115)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2585-EED5-4A03-8C77-928E283A7512}">
  <dimension ref="A1:BM119"/>
  <sheetViews>
    <sheetView tabSelected="1" workbookViewId="0">
      <pane xSplit="2" ySplit="7" topLeftCell="C107" activePane="bottomRight" state="frozen"/>
      <selection pane="topRight" activeCell="C1" sqref="C1"/>
      <selection pane="bottomLeft" activeCell="A8" sqref="A8"/>
      <selection pane="bottomRight" activeCell="H120" sqref="H120"/>
    </sheetView>
  </sheetViews>
  <sheetFormatPr defaultRowHeight="14.5" x14ac:dyDescent="0.35"/>
  <cols>
    <col min="1" max="1" width="43.1796875" customWidth="1"/>
    <col min="2" max="59" width="11.54296875" customWidth="1"/>
    <col min="60" max="60" width="18.26953125" customWidth="1"/>
    <col min="61" max="61" width="43" customWidth="1"/>
    <col min="62" max="62" width="9.26953125" customWidth="1"/>
    <col min="63" max="65" width="11.54296875" customWidth="1"/>
  </cols>
  <sheetData>
    <row r="1" spans="1:65" ht="17.5" x14ac:dyDescent="0.35">
      <c r="A1" s="11" t="s">
        <v>0</v>
      </c>
      <c r="B1" s="6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6"/>
      <c r="P1" s="10"/>
      <c r="Q1" s="6"/>
      <c r="R1" s="10"/>
      <c r="S1" s="10"/>
      <c r="T1" s="6"/>
      <c r="U1" s="6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6"/>
      <c r="BI1" s="6"/>
      <c r="BJ1" s="6"/>
      <c r="BK1" s="6"/>
      <c r="BL1" s="6"/>
      <c r="BM1" s="6"/>
    </row>
    <row r="2" spans="1:65" x14ac:dyDescent="0.35">
      <c r="A2" s="1" t="s">
        <v>1</v>
      </c>
      <c r="B2" s="1"/>
      <c r="C2" s="17">
        <v>44268</v>
      </c>
      <c r="D2" s="17">
        <v>44271</v>
      </c>
      <c r="E2" s="17">
        <v>44272</v>
      </c>
      <c r="F2" s="17">
        <v>44276</v>
      </c>
      <c r="G2" s="17">
        <v>44279</v>
      </c>
      <c r="H2" s="17">
        <v>44280</v>
      </c>
      <c r="I2" s="17">
        <v>44281</v>
      </c>
      <c r="J2" s="17">
        <v>44283</v>
      </c>
      <c r="K2" s="17">
        <v>44284</v>
      </c>
      <c r="L2" s="17">
        <v>44285</v>
      </c>
      <c r="M2" s="17">
        <v>44286</v>
      </c>
      <c r="N2" s="17">
        <v>44287</v>
      </c>
      <c r="O2" s="17">
        <v>44288</v>
      </c>
      <c r="P2" s="17">
        <v>44289</v>
      </c>
      <c r="Q2" s="17">
        <v>44293</v>
      </c>
      <c r="R2" s="17">
        <v>44296</v>
      </c>
      <c r="S2" s="17">
        <v>44298</v>
      </c>
      <c r="T2" s="17">
        <v>44300</v>
      </c>
      <c r="U2" s="17">
        <v>44301</v>
      </c>
      <c r="V2" s="17">
        <v>44302</v>
      </c>
      <c r="W2" s="17">
        <v>44303</v>
      </c>
      <c r="X2" s="17">
        <v>44304</v>
      </c>
      <c r="Y2" s="17">
        <v>44305</v>
      </c>
      <c r="Z2" s="17">
        <v>44305</v>
      </c>
      <c r="AA2" s="17">
        <v>44306</v>
      </c>
      <c r="AB2" s="17">
        <v>44307</v>
      </c>
      <c r="AC2" s="17">
        <v>44308</v>
      </c>
      <c r="AD2" s="17">
        <v>44309</v>
      </c>
      <c r="AE2" s="17">
        <v>44310</v>
      </c>
      <c r="AF2" s="17">
        <v>44310</v>
      </c>
      <c r="AG2" s="17">
        <v>44311</v>
      </c>
      <c r="AH2" s="17">
        <v>44312</v>
      </c>
      <c r="AI2" s="17">
        <v>44313</v>
      </c>
      <c r="AJ2" s="17">
        <v>44314</v>
      </c>
      <c r="AK2" s="17">
        <v>44315</v>
      </c>
      <c r="AL2" s="17">
        <v>44316</v>
      </c>
      <c r="AM2" s="17">
        <v>44317</v>
      </c>
      <c r="AN2" s="17">
        <v>44318</v>
      </c>
      <c r="AO2" s="17">
        <v>44319</v>
      </c>
      <c r="AP2" s="17">
        <v>44319</v>
      </c>
      <c r="AQ2" s="17">
        <v>44320</v>
      </c>
      <c r="AR2" s="17">
        <v>44324</v>
      </c>
      <c r="AS2" s="17">
        <v>44325</v>
      </c>
      <c r="AT2" s="17">
        <v>44326</v>
      </c>
      <c r="AU2" s="17">
        <v>44327</v>
      </c>
      <c r="AV2" s="17">
        <v>44328</v>
      </c>
      <c r="AW2" s="17">
        <v>44329</v>
      </c>
      <c r="AX2" s="17">
        <v>44330</v>
      </c>
      <c r="AY2" s="17">
        <v>44331</v>
      </c>
      <c r="AZ2" s="17">
        <v>44332</v>
      </c>
      <c r="BA2" s="17">
        <v>44333</v>
      </c>
      <c r="BB2" s="17">
        <v>44334</v>
      </c>
      <c r="BC2" s="17">
        <v>44335</v>
      </c>
      <c r="BD2" s="17">
        <v>44336</v>
      </c>
      <c r="BE2" s="17">
        <v>44340</v>
      </c>
      <c r="BF2" s="17">
        <v>44341</v>
      </c>
      <c r="BG2" s="17">
        <v>44343</v>
      </c>
      <c r="BH2" s="1"/>
      <c r="BI2" s="1"/>
      <c r="BJ2" s="1"/>
      <c r="BK2" s="1"/>
      <c r="BL2" s="1"/>
      <c r="BM2" s="1"/>
    </row>
    <row r="3" spans="1:65" x14ac:dyDescent="0.35">
      <c r="A3" s="13" t="s">
        <v>2</v>
      </c>
      <c r="B3" s="13"/>
      <c r="C3" s="3">
        <v>0.26041666666666669</v>
      </c>
      <c r="D3" s="3">
        <v>0.25694444444444448</v>
      </c>
      <c r="E3" s="3">
        <v>0.25347222222222221</v>
      </c>
      <c r="F3" s="3">
        <v>0.24652777777777779</v>
      </c>
      <c r="G3" s="3">
        <v>0.24305555555555555</v>
      </c>
      <c r="H3" s="3">
        <v>0.23958333333333334</v>
      </c>
      <c r="I3" s="3">
        <v>0.23611111111111113</v>
      </c>
      <c r="J3" s="3">
        <v>0.28125</v>
      </c>
      <c r="K3" s="3">
        <v>0.28125</v>
      </c>
      <c r="L3" s="3">
        <v>0.27430555555555552</v>
      </c>
      <c r="M3" s="3">
        <v>0.24652777777777779</v>
      </c>
      <c r="N3" s="3">
        <v>0.26041666666666669</v>
      </c>
      <c r="O3" s="3">
        <v>0.26041666666666669</v>
      </c>
      <c r="P3" s="3">
        <v>0.26041666666666669</v>
      </c>
      <c r="Q3" s="3">
        <v>0.25694444444444448</v>
      </c>
      <c r="R3" s="3">
        <v>0.25347222222222221</v>
      </c>
      <c r="S3" s="3">
        <v>0.25</v>
      </c>
      <c r="T3" s="3">
        <v>0.25</v>
      </c>
      <c r="U3" s="3">
        <v>0.24305555555555555</v>
      </c>
      <c r="V3" s="3">
        <v>0.23958333333333334</v>
      </c>
      <c r="W3" s="3">
        <v>0.25</v>
      </c>
      <c r="X3" s="3">
        <v>0.24305555555555555</v>
      </c>
      <c r="Y3" s="3">
        <v>0.24305555555555555</v>
      </c>
      <c r="Z3" s="3"/>
      <c r="AA3" s="3">
        <v>0.23958333333333334</v>
      </c>
      <c r="AB3" s="3">
        <v>0.23958333333333334</v>
      </c>
      <c r="AC3" s="3">
        <v>0.23611111111111113</v>
      </c>
      <c r="AD3" s="3">
        <v>0.23958333333333334</v>
      </c>
      <c r="AE3" s="3">
        <v>0.23263888888888887</v>
      </c>
      <c r="AF3" s="3"/>
      <c r="AG3" s="3">
        <v>0.23611111111111113</v>
      </c>
      <c r="AH3" s="3">
        <v>0.22916666666666666</v>
      </c>
      <c r="AI3" s="3">
        <v>0.22916666666666666</v>
      </c>
      <c r="AJ3" s="3">
        <v>0.22916666666666666</v>
      </c>
      <c r="AK3" s="3">
        <v>0.22916666666666666</v>
      </c>
      <c r="AL3" s="3">
        <v>0.22222222222222221</v>
      </c>
      <c r="AM3" s="3">
        <v>0.21875</v>
      </c>
      <c r="AN3" s="3">
        <v>0.21527777777777779</v>
      </c>
      <c r="AO3" s="3">
        <v>0.22222222222222221</v>
      </c>
      <c r="AP3" s="3">
        <v>0.70486111111111116</v>
      </c>
      <c r="AQ3" s="3">
        <v>0.21875</v>
      </c>
      <c r="AR3" s="3">
        <v>0.20833333333333334</v>
      </c>
      <c r="AS3" s="3">
        <v>0.21180555555555555</v>
      </c>
      <c r="AT3" s="3">
        <v>0.21180555555555555</v>
      </c>
      <c r="AU3" s="3">
        <v>0.23263888888888887</v>
      </c>
      <c r="AV3" s="3">
        <v>0.20833333333333334</v>
      </c>
      <c r="AW3" s="3">
        <v>0.20138888888888887</v>
      </c>
      <c r="AX3" s="3">
        <v>0.19791666666666666</v>
      </c>
      <c r="AY3" s="3">
        <v>0.19444444444444445</v>
      </c>
      <c r="AZ3" s="3">
        <v>0.20486111111111113</v>
      </c>
      <c r="BA3" s="3">
        <v>0.19791666666666666</v>
      </c>
      <c r="BB3" s="3">
        <v>0.19791666666666666</v>
      </c>
      <c r="BC3" s="3">
        <v>0.19444444444444445</v>
      </c>
      <c r="BD3" s="3">
        <v>0.20138888888888887</v>
      </c>
      <c r="BE3" s="3">
        <v>0.19791666666666666</v>
      </c>
      <c r="BF3" s="3">
        <v>0.31597222222222221</v>
      </c>
      <c r="BG3" s="3">
        <v>0.19791666666666666</v>
      </c>
      <c r="BH3" s="2"/>
      <c r="BI3" s="2"/>
      <c r="BJ3" s="4"/>
      <c r="BK3" s="18" t="s">
        <v>3</v>
      </c>
      <c r="BL3" s="19"/>
      <c r="BM3" s="19"/>
    </row>
    <row r="4" spans="1:65" x14ac:dyDescent="0.35">
      <c r="A4" s="13" t="s">
        <v>4</v>
      </c>
      <c r="B4" s="13"/>
      <c r="C4" s="2">
        <v>0.36458333333333331</v>
      </c>
      <c r="D4" s="2">
        <v>0.29166666666666669</v>
      </c>
      <c r="E4" s="2">
        <v>0.375</v>
      </c>
      <c r="F4" s="2">
        <v>0.35416666666666669</v>
      </c>
      <c r="G4" s="2">
        <v>0.4236111111111111</v>
      </c>
      <c r="H4" s="2">
        <v>0.375</v>
      </c>
      <c r="I4" s="2">
        <v>0.375</v>
      </c>
      <c r="J4" s="2">
        <v>0.40277777777777773</v>
      </c>
      <c r="K4" s="2">
        <v>0.34027777777777773</v>
      </c>
      <c r="L4" s="2">
        <v>0.39930555555555558</v>
      </c>
      <c r="M4" s="2">
        <v>0.44097222222222227</v>
      </c>
      <c r="N4" s="2">
        <v>0.375</v>
      </c>
      <c r="O4" s="2">
        <v>0.38541666666666669</v>
      </c>
      <c r="P4" s="2">
        <v>0.3888888888888889</v>
      </c>
      <c r="Q4" s="2">
        <v>0.32291666666666669</v>
      </c>
      <c r="R4" s="2">
        <v>0.44097222222222227</v>
      </c>
      <c r="S4" s="2">
        <v>0.36805555555555558</v>
      </c>
      <c r="T4" s="2">
        <v>0.39583333333333331</v>
      </c>
      <c r="U4" s="2">
        <v>0.375</v>
      </c>
      <c r="V4" s="2">
        <v>0.30208333333333331</v>
      </c>
      <c r="W4" s="2">
        <v>0.375</v>
      </c>
      <c r="X4" s="2">
        <v>0.375</v>
      </c>
      <c r="Y4" s="2">
        <v>0.4513888888888889</v>
      </c>
      <c r="Z4" s="2"/>
      <c r="AA4" s="2">
        <v>0.4513888888888889</v>
      </c>
      <c r="AB4" s="2">
        <v>0.44791666666666669</v>
      </c>
      <c r="AC4" s="2">
        <v>0.29166666666666669</v>
      </c>
      <c r="AD4" s="2">
        <v>0.39583333333333331</v>
      </c>
      <c r="AE4" s="2">
        <v>0.3576388888888889</v>
      </c>
      <c r="AF4" s="2"/>
      <c r="AG4" s="2">
        <v>0.3611111111111111</v>
      </c>
      <c r="AH4" s="2">
        <v>0.4861111111111111</v>
      </c>
      <c r="AI4" s="2">
        <v>0.35416666666666669</v>
      </c>
      <c r="AJ4" s="2">
        <v>0.33333333333333331</v>
      </c>
      <c r="AK4" s="2">
        <v>0.3125</v>
      </c>
      <c r="AL4" s="2">
        <v>0.3611111111111111</v>
      </c>
      <c r="AM4" s="2">
        <v>0.38194444444444442</v>
      </c>
      <c r="AN4" s="2">
        <v>0.46527777777777773</v>
      </c>
      <c r="AO4" s="2">
        <v>0.55555555555555558</v>
      </c>
      <c r="AP4" s="2">
        <v>0.75694444444444453</v>
      </c>
      <c r="AQ4" s="2">
        <v>0.25</v>
      </c>
      <c r="AR4" s="2">
        <v>0.47916666666666669</v>
      </c>
      <c r="AS4" s="2">
        <v>0.37847222222222227</v>
      </c>
      <c r="AT4" s="2">
        <v>0.38541666666666669</v>
      </c>
      <c r="AU4" s="2">
        <v>0.30208333333333331</v>
      </c>
      <c r="AV4" s="2">
        <v>0.27083333333333331</v>
      </c>
      <c r="AW4" s="2">
        <v>0.27777777777777779</v>
      </c>
      <c r="AX4" s="2">
        <v>0.20138888888888887</v>
      </c>
      <c r="AY4" s="2">
        <v>0.59722222222222221</v>
      </c>
      <c r="AZ4" s="2">
        <v>0.27083333333333331</v>
      </c>
      <c r="BA4" s="2">
        <v>0.54166666666666663</v>
      </c>
      <c r="BB4" s="2">
        <v>0.48958333333333331</v>
      </c>
      <c r="BC4" s="2">
        <v>0.55208333333333337</v>
      </c>
      <c r="BD4" s="2">
        <v>0.47916666666666669</v>
      </c>
      <c r="BE4" s="2">
        <v>0.3125</v>
      </c>
      <c r="BF4" s="2">
        <v>0.41666666666666669</v>
      </c>
      <c r="BG4" s="2">
        <v>0.34027777777777773</v>
      </c>
      <c r="BH4" s="2" t="s">
        <v>5</v>
      </c>
      <c r="BI4" s="2"/>
      <c r="BJ4" s="2"/>
      <c r="BK4" s="4" t="s">
        <v>6</v>
      </c>
      <c r="BL4" s="2" t="s">
        <v>7</v>
      </c>
      <c r="BM4" s="2" t="s">
        <v>8</v>
      </c>
    </row>
    <row r="5" spans="1:65" x14ac:dyDescent="0.35">
      <c r="A5" s="13" t="s">
        <v>9</v>
      </c>
      <c r="B5" s="13"/>
      <c r="C5" s="3">
        <f t="shared" ref="C5:BG5" si="0">C4-C3</f>
        <v>0.10416666666666663</v>
      </c>
      <c r="D5" s="3">
        <f t="shared" si="0"/>
        <v>3.472222222222221E-2</v>
      </c>
      <c r="E5" s="3">
        <f t="shared" si="0"/>
        <v>0.12152777777777779</v>
      </c>
      <c r="F5" s="3">
        <f t="shared" si="0"/>
        <v>0.1076388888888889</v>
      </c>
      <c r="G5" s="3">
        <f t="shared" si="0"/>
        <v>0.18055555555555555</v>
      </c>
      <c r="H5" s="3">
        <f t="shared" si="0"/>
        <v>0.13541666666666666</v>
      </c>
      <c r="I5" s="3">
        <f t="shared" si="0"/>
        <v>0.13888888888888887</v>
      </c>
      <c r="J5" s="3">
        <f t="shared" si="0"/>
        <v>0.12152777777777773</v>
      </c>
      <c r="K5" s="3">
        <f t="shared" si="0"/>
        <v>5.9027777777777735E-2</v>
      </c>
      <c r="L5" s="3">
        <f t="shared" si="0"/>
        <v>0.12500000000000006</v>
      </c>
      <c r="M5" s="3">
        <f t="shared" si="0"/>
        <v>0.19444444444444448</v>
      </c>
      <c r="N5" s="3">
        <f t="shared" si="0"/>
        <v>0.11458333333333331</v>
      </c>
      <c r="O5" s="3">
        <f t="shared" si="0"/>
        <v>0.125</v>
      </c>
      <c r="P5" s="3">
        <f t="shared" si="0"/>
        <v>0.12847222222222221</v>
      </c>
      <c r="Q5" s="3">
        <f t="shared" si="0"/>
        <v>6.597222222222221E-2</v>
      </c>
      <c r="R5" s="3">
        <f t="shared" si="0"/>
        <v>0.18750000000000006</v>
      </c>
      <c r="S5" s="3">
        <f t="shared" si="0"/>
        <v>0.11805555555555558</v>
      </c>
      <c r="T5" s="3">
        <f t="shared" si="0"/>
        <v>0.14583333333333331</v>
      </c>
      <c r="U5" s="3">
        <f t="shared" si="0"/>
        <v>0.13194444444444445</v>
      </c>
      <c r="V5" s="3">
        <f t="shared" si="0"/>
        <v>6.2499999999999972E-2</v>
      </c>
      <c r="W5" s="3">
        <f t="shared" si="0"/>
        <v>0.125</v>
      </c>
      <c r="X5" s="3">
        <f t="shared" si="0"/>
        <v>0.13194444444444445</v>
      </c>
      <c r="Y5" s="3">
        <f t="shared" si="0"/>
        <v>0.20833333333333334</v>
      </c>
      <c r="Z5" s="3">
        <f t="shared" si="0"/>
        <v>0</v>
      </c>
      <c r="AA5" s="3">
        <f t="shared" si="0"/>
        <v>0.21180555555555555</v>
      </c>
      <c r="AB5" s="3">
        <f t="shared" si="0"/>
        <v>0.20833333333333334</v>
      </c>
      <c r="AC5" s="3">
        <f t="shared" si="0"/>
        <v>5.5555555555555552E-2</v>
      </c>
      <c r="AD5" s="3">
        <f t="shared" si="0"/>
        <v>0.15624999999999997</v>
      </c>
      <c r="AE5" s="3">
        <f t="shared" si="0"/>
        <v>0.12500000000000003</v>
      </c>
      <c r="AF5" s="3">
        <f t="shared" si="0"/>
        <v>0</v>
      </c>
      <c r="AG5" s="3">
        <f t="shared" si="0"/>
        <v>0.12499999999999997</v>
      </c>
      <c r="AH5" s="3">
        <f t="shared" si="0"/>
        <v>0.25694444444444442</v>
      </c>
      <c r="AI5" s="3">
        <f t="shared" si="0"/>
        <v>0.12500000000000003</v>
      </c>
      <c r="AJ5" s="3">
        <f t="shared" si="0"/>
        <v>0.10416666666666666</v>
      </c>
      <c r="AK5" s="3">
        <f t="shared" si="0"/>
        <v>8.3333333333333343E-2</v>
      </c>
      <c r="AL5" s="3">
        <f t="shared" si="0"/>
        <v>0.1388888888888889</v>
      </c>
      <c r="AM5" s="3">
        <f t="shared" si="0"/>
        <v>0.16319444444444442</v>
      </c>
      <c r="AN5" s="3">
        <f t="shared" si="0"/>
        <v>0.24999999999999994</v>
      </c>
      <c r="AO5" s="3">
        <f t="shared" si="0"/>
        <v>0.33333333333333337</v>
      </c>
      <c r="AP5" s="3">
        <f t="shared" si="0"/>
        <v>5.208333333333337E-2</v>
      </c>
      <c r="AQ5" s="3">
        <f t="shared" si="0"/>
        <v>3.125E-2</v>
      </c>
      <c r="AR5" s="3">
        <f t="shared" si="0"/>
        <v>0.27083333333333337</v>
      </c>
      <c r="AS5" s="3">
        <f t="shared" si="0"/>
        <v>0.16666666666666671</v>
      </c>
      <c r="AT5" s="3">
        <f t="shared" si="0"/>
        <v>0.17361111111111113</v>
      </c>
      <c r="AU5" s="3">
        <f t="shared" si="0"/>
        <v>6.9444444444444448E-2</v>
      </c>
      <c r="AV5" s="3">
        <f t="shared" si="0"/>
        <v>6.2499999999999972E-2</v>
      </c>
      <c r="AW5" s="3">
        <f t="shared" si="0"/>
        <v>7.6388888888888923E-2</v>
      </c>
      <c r="AX5" s="3">
        <f t="shared" si="0"/>
        <v>3.4722222222222099E-3</v>
      </c>
      <c r="AY5" s="3">
        <f t="shared" si="0"/>
        <v>0.40277777777777779</v>
      </c>
      <c r="AZ5" s="3">
        <f t="shared" si="0"/>
        <v>6.5972222222222182E-2</v>
      </c>
      <c r="BA5" s="3">
        <f t="shared" si="0"/>
        <v>0.34375</v>
      </c>
      <c r="BB5" s="3">
        <f t="shared" si="0"/>
        <v>0.29166666666666663</v>
      </c>
      <c r="BC5" s="3">
        <f t="shared" si="0"/>
        <v>0.35763888888888895</v>
      </c>
      <c r="BD5" s="3">
        <f t="shared" si="0"/>
        <v>0.27777777777777779</v>
      </c>
      <c r="BE5" s="3">
        <f t="shared" si="0"/>
        <v>0.11458333333333334</v>
      </c>
      <c r="BF5" s="3">
        <f t="shared" si="0"/>
        <v>0.10069444444444448</v>
      </c>
      <c r="BG5" s="3">
        <f t="shared" si="0"/>
        <v>0.14236111111111108</v>
      </c>
      <c r="BH5" s="5">
        <f>SUM(A5:BG5)</f>
        <v>8.2083333333333339</v>
      </c>
      <c r="BI5" s="5"/>
      <c r="BJ5" s="5"/>
      <c r="BK5" s="5">
        <f>SUM(C5:M5)</f>
        <v>1.3229166666666663</v>
      </c>
      <c r="BL5" s="5">
        <f>SUM(N5:AL5)</f>
        <v>3.1354166666666665</v>
      </c>
      <c r="BM5" s="5">
        <f>SUM(AM5:BG5)</f>
        <v>3.75</v>
      </c>
    </row>
    <row r="6" spans="1:65" x14ac:dyDescent="0.35">
      <c r="A6" s="7" t="s">
        <v>10</v>
      </c>
      <c r="B6" s="7"/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8" t="s">
        <v>11</v>
      </c>
      <c r="T6" s="8" t="s">
        <v>11</v>
      </c>
      <c r="U6" s="8" t="s">
        <v>11</v>
      </c>
      <c r="V6" s="8" t="s">
        <v>11</v>
      </c>
      <c r="W6" s="8" t="s">
        <v>12</v>
      </c>
      <c r="X6" s="8" t="s">
        <v>11</v>
      </c>
      <c r="Y6" s="8" t="s">
        <v>11</v>
      </c>
      <c r="Z6" s="8" t="s">
        <v>13</v>
      </c>
      <c r="AA6" s="8" t="s">
        <v>11</v>
      </c>
      <c r="AB6" s="8" t="s">
        <v>11</v>
      </c>
      <c r="AC6" s="8" t="s">
        <v>11</v>
      </c>
      <c r="AD6" s="8" t="s">
        <v>11</v>
      </c>
      <c r="AE6" s="8" t="s">
        <v>11</v>
      </c>
      <c r="AF6" s="8" t="s">
        <v>13</v>
      </c>
      <c r="AG6" s="8" t="s">
        <v>11</v>
      </c>
      <c r="AH6" s="8" t="s">
        <v>11</v>
      </c>
      <c r="AI6" s="8" t="s">
        <v>11</v>
      </c>
      <c r="AJ6" s="8" t="s">
        <v>11</v>
      </c>
      <c r="AK6" s="8" t="s">
        <v>11</v>
      </c>
      <c r="AL6" s="8" t="s">
        <v>11</v>
      </c>
      <c r="AM6" s="8" t="s">
        <v>11</v>
      </c>
      <c r="AN6" s="8" t="s">
        <v>11</v>
      </c>
      <c r="AO6" s="8" t="s">
        <v>11</v>
      </c>
      <c r="AP6" s="8" t="s">
        <v>11</v>
      </c>
      <c r="AQ6" s="8" t="s">
        <v>11</v>
      </c>
      <c r="AR6" s="8" t="s">
        <v>11</v>
      </c>
      <c r="AS6" s="8" t="s">
        <v>11</v>
      </c>
      <c r="AT6" s="8" t="s">
        <v>11</v>
      </c>
      <c r="AU6" s="8" t="s">
        <v>11</v>
      </c>
      <c r="AV6" s="8" t="s">
        <v>11</v>
      </c>
      <c r="AW6" s="8" t="s">
        <v>11</v>
      </c>
      <c r="AX6" s="8" t="s">
        <v>11</v>
      </c>
      <c r="AY6" s="8" t="s">
        <v>11</v>
      </c>
      <c r="AZ6" s="8" t="s">
        <v>11</v>
      </c>
      <c r="BA6" s="8" t="s">
        <v>11</v>
      </c>
      <c r="BB6" s="8" t="s">
        <v>11</v>
      </c>
      <c r="BC6" s="8" t="s">
        <v>11</v>
      </c>
      <c r="BD6" s="8" t="s">
        <v>11</v>
      </c>
      <c r="BE6" s="8" t="s">
        <v>11</v>
      </c>
      <c r="BF6" s="8" t="s">
        <v>11</v>
      </c>
      <c r="BG6" s="8" t="s">
        <v>11</v>
      </c>
      <c r="BH6" s="7"/>
      <c r="BI6" s="7"/>
      <c r="BJ6" s="7"/>
      <c r="BK6" s="7"/>
      <c r="BL6" s="7"/>
      <c r="BM6" s="7"/>
    </row>
    <row r="7" spans="1:65" x14ac:dyDescent="0.35">
      <c r="A7" s="14" t="s">
        <v>14</v>
      </c>
      <c r="B7" s="14" t="s">
        <v>15</v>
      </c>
      <c r="C7" s="16" t="s">
        <v>16</v>
      </c>
      <c r="D7" s="16" t="s">
        <v>16</v>
      </c>
      <c r="E7" s="16" t="s">
        <v>16</v>
      </c>
      <c r="F7" s="16" t="s">
        <v>16</v>
      </c>
      <c r="G7" s="16" t="s">
        <v>16</v>
      </c>
      <c r="H7" s="16" t="s">
        <v>16</v>
      </c>
      <c r="I7" s="16" t="s">
        <v>16</v>
      </c>
      <c r="J7" s="16" t="s">
        <v>16</v>
      </c>
      <c r="K7" s="16" t="s">
        <v>16</v>
      </c>
      <c r="L7" s="16" t="s">
        <v>16</v>
      </c>
      <c r="M7" s="16" t="s">
        <v>16</v>
      </c>
      <c r="N7" s="16" t="s">
        <v>16</v>
      </c>
      <c r="O7" s="16" t="s">
        <v>16</v>
      </c>
      <c r="P7" s="16" t="s">
        <v>16</v>
      </c>
      <c r="Q7" s="16" t="s">
        <v>16</v>
      </c>
      <c r="R7" s="16" t="s">
        <v>16</v>
      </c>
      <c r="S7" s="16" t="s">
        <v>16</v>
      </c>
      <c r="T7" s="16" t="s">
        <v>16</v>
      </c>
      <c r="U7" s="16" t="s">
        <v>16</v>
      </c>
      <c r="V7" s="16" t="s">
        <v>16</v>
      </c>
      <c r="W7" s="16" t="s">
        <v>16</v>
      </c>
      <c r="X7" s="16" t="s">
        <v>16</v>
      </c>
      <c r="Y7" s="16" t="s">
        <v>16</v>
      </c>
      <c r="Z7" s="16" t="s">
        <v>16</v>
      </c>
      <c r="AA7" s="16" t="s">
        <v>16</v>
      </c>
      <c r="AB7" s="16" t="s">
        <v>16</v>
      </c>
      <c r="AC7" s="16" t="s">
        <v>16</v>
      </c>
      <c r="AD7" s="16" t="s">
        <v>16</v>
      </c>
      <c r="AE7" s="16" t="s">
        <v>16</v>
      </c>
      <c r="AF7" s="16" t="s">
        <v>16</v>
      </c>
      <c r="AG7" s="16" t="s">
        <v>16</v>
      </c>
      <c r="AH7" s="16" t="s">
        <v>16</v>
      </c>
      <c r="AI7" s="16" t="s">
        <v>16</v>
      </c>
      <c r="AJ7" s="16" t="s">
        <v>16</v>
      </c>
      <c r="AK7" s="16" t="s">
        <v>16</v>
      </c>
      <c r="AL7" s="16" t="s">
        <v>16</v>
      </c>
      <c r="AM7" s="16" t="s">
        <v>16</v>
      </c>
      <c r="AN7" s="16" t="s">
        <v>16</v>
      </c>
      <c r="AO7" s="16" t="s">
        <v>16</v>
      </c>
      <c r="AP7" s="16" t="s">
        <v>16</v>
      </c>
      <c r="AQ7" s="16" t="s">
        <v>16</v>
      </c>
      <c r="AR7" s="16" t="s">
        <v>16</v>
      </c>
      <c r="AS7" s="16" t="s">
        <v>16</v>
      </c>
      <c r="AT7" s="16" t="s">
        <v>16</v>
      </c>
      <c r="AU7" s="16" t="s">
        <v>16</v>
      </c>
      <c r="AV7" s="16" t="s">
        <v>16</v>
      </c>
      <c r="AW7" s="16" t="s">
        <v>16</v>
      </c>
      <c r="AX7" s="16" t="s">
        <v>16</v>
      </c>
      <c r="AY7" s="16" t="s">
        <v>16</v>
      </c>
      <c r="AZ7" s="16" t="s">
        <v>16</v>
      </c>
      <c r="BA7" s="16" t="s">
        <v>16</v>
      </c>
      <c r="BB7" s="16" t="s">
        <v>16</v>
      </c>
      <c r="BC7" s="16" t="s">
        <v>16</v>
      </c>
      <c r="BD7" s="16" t="s">
        <v>16</v>
      </c>
      <c r="BE7" s="16" t="s">
        <v>16</v>
      </c>
      <c r="BF7" s="16" t="s">
        <v>16</v>
      </c>
      <c r="BG7" s="16" t="s">
        <v>16</v>
      </c>
      <c r="BH7" s="16" t="s">
        <v>17</v>
      </c>
      <c r="BI7" s="14" t="s">
        <v>14</v>
      </c>
      <c r="BJ7" s="14" t="str">
        <f t="shared" ref="BJ7" si="1">B7</f>
        <v>Retning</v>
      </c>
      <c r="BK7" s="16" t="s">
        <v>16</v>
      </c>
      <c r="BL7" s="16" t="s">
        <v>16</v>
      </c>
      <c r="BM7" s="16" t="s">
        <v>16</v>
      </c>
    </row>
    <row r="8" spans="1:65" x14ac:dyDescent="0.35">
      <c r="A8" s="6" t="s">
        <v>18</v>
      </c>
      <c r="B8" s="9" t="s">
        <v>19</v>
      </c>
      <c r="C8" s="6">
        <v>0</v>
      </c>
      <c r="D8" s="6">
        <v>0</v>
      </c>
      <c r="E8" s="6">
        <v>0</v>
      </c>
      <c r="F8" s="6">
        <v>0</v>
      </c>
      <c r="G8" s="6">
        <v>16</v>
      </c>
      <c r="H8" s="6">
        <v>0</v>
      </c>
      <c r="I8" s="6">
        <v>5</v>
      </c>
      <c r="J8" s="6">
        <v>6</v>
      </c>
      <c r="K8" s="6">
        <v>0</v>
      </c>
      <c r="L8" s="6">
        <v>0</v>
      </c>
      <c r="M8" s="6">
        <v>3</v>
      </c>
      <c r="N8" s="6">
        <v>1</v>
      </c>
      <c r="O8" s="6">
        <v>0</v>
      </c>
      <c r="P8" s="6">
        <v>1</v>
      </c>
      <c r="Q8" s="6">
        <v>1</v>
      </c>
      <c r="R8" s="6">
        <v>24</v>
      </c>
      <c r="S8" s="6">
        <v>3</v>
      </c>
      <c r="T8" s="6">
        <v>12</v>
      </c>
      <c r="U8" s="6">
        <v>3</v>
      </c>
      <c r="V8" s="6">
        <v>1</v>
      </c>
      <c r="W8" s="6">
        <v>4</v>
      </c>
      <c r="X8" s="6">
        <v>2</v>
      </c>
      <c r="Y8" s="6">
        <v>16</v>
      </c>
      <c r="Z8" s="6">
        <v>0</v>
      </c>
      <c r="AA8" s="6">
        <v>63</v>
      </c>
      <c r="AB8" s="6">
        <v>9</v>
      </c>
      <c r="AC8" s="6">
        <v>0</v>
      </c>
      <c r="AD8" s="6">
        <v>40</v>
      </c>
      <c r="AE8" s="6">
        <v>1</v>
      </c>
      <c r="AF8" s="6">
        <v>0</v>
      </c>
      <c r="AG8" s="6">
        <v>8</v>
      </c>
      <c r="AH8" s="6">
        <v>66</v>
      </c>
      <c r="AI8" s="6">
        <v>7</v>
      </c>
      <c r="AJ8" s="6">
        <v>0</v>
      </c>
      <c r="AK8" s="6">
        <v>3</v>
      </c>
      <c r="AL8" s="6">
        <v>7</v>
      </c>
      <c r="AM8" s="6">
        <v>9</v>
      </c>
      <c r="AN8" s="6">
        <v>27</v>
      </c>
      <c r="AO8" s="6">
        <v>197</v>
      </c>
      <c r="AP8" s="6">
        <v>0</v>
      </c>
      <c r="AQ8" s="6">
        <v>0</v>
      </c>
      <c r="AR8" s="6">
        <v>11</v>
      </c>
      <c r="AS8" s="6">
        <v>4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2</v>
      </c>
      <c r="AZ8" s="6">
        <v>0</v>
      </c>
      <c r="BA8" s="6">
        <v>3</v>
      </c>
      <c r="BB8" s="6">
        <v>2</v>
      </c>
      <c r="BC8" s="6">
        <v>0</v>
      </c>
      <c r="BD8" s="6">
        <v>0</v>
      </c>
      <c r="BE8" s="6">
        <v>0</v>
      </c>
      <c r="BF8" s="6">
        <v>0</v>
      </c>
      <c r="BG8" s="6">
        <v>1</v>
      </c>
      <c r="BH8" s="6">
        <f t="shared" ref="BH8:BH71" si="2">SUM(C8:BG8)</f>
        <v>558</v>
      </c>
      <c r="BI8" s="6" t="str">
        <f t="shared" ref="BI8:BI22" si="3">A8</f>
        <v xml:space="preserve">Rødstrubet Lom </v>
      </c>
      <c r="BJ8" s="6" t="str">
        <f t="shared" ref="BJ8:BJ22" si="4">B8</f>
        <v>Ø</v>
      </c>
      <c r="BK8" s="6">
        <f>SUM(C8:M8)</f>
        <v>30</v>
      </c>
      <c r="BL8" s="6">
        <f>SUM(N8:AL8)</f>
        <v>272</v>
      </c>
      <c r="BM8" s="6">
        <f>SUM(AM8:BG8)</f>
        <v>256</v>
      </c>
    </row>
    <row r="9" spans="1:65" x14ac:dyDescent="0.35">
      <c r="A9" s="6" t="s">
        <v>18</v>
      </c>
      <c r="B9" s="9" t="s">
        <v>20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0</v>
      </c>
      <c r="AA9" s="6">
        <v>1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3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f t="shared" si="2"/>
        <v>5</v>
      </c>
      <c r="BI9" s="6" t="str">
        <f t="shared" si="3"/>
        <v xml:space="preserve">Rødstrubet Lom </v>
      </c>
      <c r="BJ9" s="6" t="str">
        <f t="shared" si="4"/>
        <v>V</v>
      </c>
      <c r="BK9" s="6">
        <f t="shared" ref="BK9:BK72" si="5">SUM(C9:M9)</f>
        <v>0</v>
      </c>
      <c r="BL9" s="6">
        <f t="shared" ref="BL9:BL72" si="6">SUM(N9:AL9)</f>
        <v>2</v>
      </c>
      <c r="BM9" s="6">
        <f t="shared" ref="BM9:BM72" si="7">SUM(AM9:BG9)</f>
        <v>3</v>
      </c>
    </row>
    <row r="10" spans="1:65" x14ac:dyDescent="0.35">
      <c r="A10" s="6" t="s">
        <v>21</v>
      </c>
      <c r="B10" s="9" t="s">
        <v>22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2</v>
      </c>
      <c r="AI10" s="6">
        <v>1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f t="shared" si="2"/>
        <v>5</v>
      </c>
      <c r="BI10" s="6" t="str">
        <f t="shared" si="3"/>
        <v xml:space="preserve">Rødstrubet Lom/Sortstrubet Lom </v>
      </c>
      <c r="BJ10" s="6" t="str">
        <f t="shared" si="4"/>
        <v xml:space="preserve"> </v>
      </c>
      <c r="BK10" s="6">
        <f t="shared" si="5"/>
        <v>0</v>
      </c>
      <c r="BL10" s="6">
        <f t="shared" si="6"/>
        <v>5</v>
      </c>
      <c r="BM10" s="6">
        <f t="shared" si="7"/>
        <v>0</v>
      </c>
    </row>
    <row r="11" spans="1:65" x14ac:dyDescent="0.35">
      <c r="A11" s="6" t="s">
        <v>23</v>
      </c>
      <c r="B11" s="9" t="s">
        <v>19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2</v>
      </c>
      <c r="O11" s="6">
        <v>0</v>
      </c>
      <c r="P11" s="6">
        <v>2</v>
      </c>
      <c r="Q11" s="6">
        <v>0</v>
      </c>
      <c r="R11" s="6">
        <v>1</v>
      </c>
      <c r="S11" s="6">
        <v>0</v>
      </c>
      <c r="T11" s="6">
        <v>1</v>
      </c>
      <c r="U11" s="6">
        <v>0</v>
      </c>
      <c r="V11" s="6">
        <v>1</v>
      </c>
      <c r="W11" s="6">
        <v>7</v>
      </c>
      <c r="X11" s="6">
        <v>7</v>
      </c>
      <c r="Y11" s="6">
        <v>5</v>
      </c>
      <c r="Z11" s="6">
        <v>0</v>
      </c>
      <c r="AA11" s="6">
        <v>7</v>
      </c>
      <c r="AB11" s="6">
        <v>22</v>
      </c>
      <c r="AC11" s="6">
        <v>2</v>
      </c>
      <c r="AD11" s="6">
        <v>5</v>
      </c>
      <c r="AE11" s="6">
        <v>3</v>
      </c>
      <c r="AF11" s="6">
        <v>0</v>
      </c>
      <c r="AG11" s="6">
        <v>4</v>
      </c>
      <c r="AH11" s="6">
        <v>2</v>
      </c>
      <c r="AI11" s="6">
        <v>0</v>
      </c>
      <c r="AJ11" s="6">
        <v>1</v>
      </c>
      <c r="AK11" s="6">
        <v>1</v>
      </c>
      <c r="AL11" s="6">
        <v>2</v>
      </c>
      <c r="AM11" s="6">
        <v>4</v>
      </c>
      <c r="AN11" s="6">
        <v>0</v>
      </c>
      <c r="AO11" s="6">
        <v>0</v>
      </c>
      <c r="AP11" s="6">
        <v>0</v>
      </c>
      <c r="AQ11" s="6">
        <v>0</v>
      </c>
      <c r="AR11" s="6">
        <v>2</v>
      </c>
      <c r="AS11" s="6">
        <v>2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1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1</v>
      </c>
      <c r="BF11" s="6">
        <v>0</v>
      </c>
      <c r="BG11" s="6">
        <v>1</v>
      </c>
      <c r="BH11" s="6">
        <f t="shared" si="2"/>
        <v>87</v>
      </c>
      <c r="BI11" s="6" t="str">
        <f t="shared" si="3"/>
        <v xml:space="preserve">Sortstrubet Lom </v>
      </c>
      <c r="BJ11" s="6" t="str">
        <f t="shared" si="4"/>
        <v>Ø</v>
      </c>
      <c r="BK11" s="6">
        <f t="shared" si="5"/>
        <v>1</v>
      </c>
      <c r="BL11" s="6">
        <f t="shared" si="6"/>
        <v>75</v>
      </c>
      <c r="BM11" s="6">
        <f t="shared" si="7"/>
        <v>11</v>
      </c>
    </row>
    <row r="12" spans="1:65" x14ac:dyDescent="0.35">
      <c r="A12" s="6" t="s">
        <v>23</v>
      </c>
      <c r="B12" s="9" t="s">
        <v>20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1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1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1</v>
      </c>
      <c r="BD12" s="6">
        <v>0</v>
      </c>
      <c r="BE12" s="6">
        <v>2</v>
      </c>
      <c r="BF12" s="6">
        <v>0</v>
      </c>
      <c r="BG12" s="6">
        <v>0</v>
      </c>
      <c r="BH12" s="6">
        <f t="shared" si="2"/>
        <v>6</v>
      </c>
      <c r="BI12" s="6" t="str">
        <f t="shared" si="3"/>
        <v xml:space="preserve">Sortstrubet Lom </v>
      </c>
      <c r="BJ12" s="6" t="str">
        <f t="shared" si="4"/>
        <v>V</v>
      </c>
      <c r="BK12" s="6">
        <f t="shared" si="5"/>
        <v>0</v>
      </c>
      <c r="BL12" s="6">
        <f t="shared" si="6"/>
        <v>1</v>
      </c>
      <c r="BM12" s="6">
        <f t="shared" si="7"/>
        <v>5</v>
      </c>
    </row>
    <row r="13" spans="1:65" x14ac:dyDescent="0.35">
      <c r="A13" s="6" t="s">
        <v>24</v>
      </c>
      <c r="B13" s="9" t="s">
        <v>22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2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f t="shared" si="2"/>
        <v>4</v>
      </c>
      <c r="BI13" s="6" t="str">
        <f t="shared" si="3"/>
        <v xml:space="preserve">Toppet Lappedykker </v>
      </c>
      <c r="BJ13" s="6" t="str">
        <f t="shared" si="4"/>
        <v xml:space="preserve"> </v>
      </c>
      <c r="BK13" s="6">
        <f t="shared" si="5"/>
        <v>2</v>
      </c>
      <c r="BL13" s="6">
        <f t="shared" si="6"/>
        <v>2</v>
      </c>
      <c r="BM13" s="6">
        <f t="shared" si="7"/>
        <v>0</v>
      </c>
    </row>
    <row r="14" spans="1:65" x14ac:dyDescent="0.35">
      <c r="A14" s="6" t="s">
        <v>25</v>
      </c>
      <c r="B14" s="9" t="s">
        <v>22</v>
      </c>
      <c r="C14" s="6">
        <v>0</v>
      </c>
      <c r="D14" s="6">
        <v>0</v>
      </c>
      <c r="E14" s="6">
        <v>2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5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f t="shared" si="2"/>
        <v>7</v>
      </c>
      <c r="BI14" s="6" t="str">
        <f t="shared" si="3"/>
        <v xml:space="preserve">Gråstrubet Lappedykker </v>
      </c>
      <c r="BJ14" s="6" t="str">
        <f t="shared" si="4"/>
        <v xml:space="preserve"> </v>
      </c>
      <c r="BK14" s="6">
        <f t="shared" si="5"/>
        <v>2</v>
      </c>
      <c r="BL14" s="6">
        <f t="shared" si="6"/>
        <v>5</v>
      </c>
      <c r="BM14" s="6">
        <f t="shared" si="7"/>
        <v>0</v>
      </c>
    </row>
    <row r="15" spans="1:65" x14ac:dyDescent="0.35">
      <c r="A15" s="6" t="s">
        <v>26</v>
      </c>
      <c r="B15" s="9" t="s">
        <v>22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1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1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1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1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f t="shared" si="2"/>
        <v>4</v>
      </c>
      <c r="BI15" s="6" t="str">
        <f t="shared" si="3"/>
        <v xml:space="preserve">Sule </v>
      </c>
      <c r="BJ15" s="6" t="str">
        <f t="shared" si="4"/>
        <v xml:space="preserve"> </v>
      </c>
      <c r="BK15" s="6">
        <f t="shared" si="5"/>
        <v>0</v>
      </c>
      <c r="BL15" s="6">
        <f t="shared" si="6"/>
        <v>2</v>
      </c>
      <c r="BM15" s="6">
        <f t="shared" si="7"/>
        <v>2</v>
      </c>
    </row>
    <row r="16" spans="1:65" x14ac:dyDescent="0.35">
      <c r="A16" s="6" t="s">
        <v>27</v>
      </c>
      <c r="B16" s="9" t="s">
        <v>22</v>
      </c>
      <c r="C16" s="6">
        <v>38</v>
      </c>
      <c r="D16" s="6">
        <v>0</v>
      </c>
      <c r="E16" s="6">
        <v>0</v>
      </c>
      <c r="F16" s="6">
        <v>24</v>
      </c>
      <c r="G16" s="6">
        <v>90</v>
      </c>
      <c r="H16" s="6">
        <v>25</v>
      </c>
      <c r="I16" s="6">
        <v>0</v>
      </c>
      <c r="J16" s="6">
        <v>17</v>
      </c>
      <c r="K16" s="6">
        <v>0</v>
      </c>
      <c r="L16" s="6">
        <v>25</v>
      </c>
      <c r="M16" s="6">
        <v>38</v>
      </c>
      <c r="N16" s="6">
        <v>0</v>
      </c>
      <c r="O16" s="6">
        <v>20</v>
      </c>
      <c r="P16" s="6">
        <v>61</v>
      </c>
      <c r="Q16" s="6">
        <v>17</v>
      </c>
      <c r="R16" s="6">
        <v>29</v>
      </c>
      <c r="S16" s="6">
        <v>10</v>
      </c>
      <c r="T16" s="6">
        <v>33</v>
      </c>
      <c r="U16" s="6">
        <v>6</v>
      </c>
      <c r="V16" s="6">
        <v>0</v>
      </c>
      <c r="W16" s="6">
        <v>6</v>
      </c>
      <c r="X16" s="6">
        <v>0</v>
      </c>
      <c r="Y16" s="6">
        <v>32</v>
      </c>
      <c r="Z16" s="6">
        <v>0</v>
      </c>
      <c r="AA16" s="6">
        <v>15</v>
      </c>
      <c r="AB16" s="6">
        <v>9</v>
      </c>
      <c r="AC16" s="6">
        <v>0</v>
      </c>
      <c r="AD16" s="6">
        <v>0</v>
      </c>
      <c r="AE16" s="6">
        <v>0</v>
      </c>
      <c r="AF16" s="6">
        <v>0</v>
      </c>
      <c r="AG16" s="6">
        <v>15</v>
      </c>
      <c r="AH16" s="6">
        <v>33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17</v>
      </c>
      <c r="AQ16" s="6">
        <v>0</v>
      </c>
      <c r="AR16" s="6">
        <v>0</v>
      </c>
      <c r="AS16" s="6">
        <v>0</v>
      </c>
      <c r="AT16" s="6">
        <v>11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20</v>
      </c>
      <c r="BA16" s="6">
        <v>5</v>
      </c>
      <c r="BB16" s="6">
        <v>0</v>
      </c>
      <c r="BC16" s="6">
        <v>12</v>
      </c>
      <c r="BD16" s="6">
        <v>3</v>
      </c>
      <c r="BE16" s="6">
        <v>0</v>
      </c>
      <c r="BF16" s="6">
        <v>0</v>
      </c>
      <c r="BG16" s="6">
        <v>0</v>
      </c>
      <c r="BH16" s="6">
        <f t="shared" si="2"/>
        <v>611</v>
      </c>
      <c r="BI16" s="6" t="str">
        <f t="shared" si="3"/>
        <v xml:space="preserve">Skarv </v>
      </c>
      <c r="BJ16" s="6" t="str">
        <f t="shared" si="4"/>
        <v xml:space="preserve"> </v>
      </c>
      <c r="BK16" s="6">
        <f t="shared" si="5"/>
        <v>257</v>
      </c>
      <c r="BL16" s="6">
        <f t="shared" si="6"/>
        <v>286</v>
      </c>
      <c r="BM16" s="6">
        <f t="shared" si="7"/>
        <v>68</v>
      </c>
    </row>
    <row r="17" spans="1:65" x14ac:dyDescent="0.35">
      <c r="A17" s="6" t="s">
        <v>28</v>
      </c>
      <c r="B17" s="9" t="s">
        <v>22</v>
      </c>
      <c r="C17" s="6">
        <v>0</v>
      </c>
      <c r="D17" s="6">
        <v>0</v>
      </c>
      <c r="E17" s="6">
        <v>0</v>
      </c>
      <c r="F17" s="6">
        <v>0</v>
      </c>
      <c r="G17" s="6">
        <v>1</v>
      </c>
      <c r="H17" s="6">
        <v>1</v>
      </c>
      <c r="I17" s="6">
        <v>1</v>
      </c>
      <c r="J17" s="6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1</v>
      </c>
      <c r="Q17" s="6">
        <v>1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3</v>
      </c>
      <c r="AJ17" s="6">
        <v>7</v>
      </c>
      <c r="AK17" s="6">
        <v>0</v>
      </c>
      <c r="AL17" s="6">
        <v>0</v>
      </c>
      <c r="AM17" s="6">
        <v>0</v>
      </c>
      <c r="AN17" s="6">
        <v>5</v>
      </c>
      <c r="AO17" s="6">
        <v>0</v>
      </c>
      <c r="AP17" s="6">
        <v>3</v>
      </c>
      <c r="AQ17" s="6">
        <v>0</v>
      </c>
      <c r="AR17" s="6">
        <v>0</v>
      </c>
      <c r="AS17" s="6">
        <v>1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2</v>
      </c>
      <c r="BD17" s="6">
        <v>0</v>
      </c>
      <c r="BE17" s="6">
        <v>0</v>
      </c>
      <c r="BF17" s="6">
        <v>0</v>
      </c>
      <c r="BG17" s="6">
        <v>0</v>
      </c>
      <c r="BH17" s="6">
        <f t="shared" si="2"/>
        <v>29</v>
      </c>
      <c r="BI17" s="6" t="str">
        <f t="shared" si="3"/>
        <v xml:space="preserve">Fiskehejre </v>
      </c>
      <c r="BJ17" s="6" t="str">
        <f t="shared" si="4"/>
        <v xml:space="preserve"> </v>
      </c>
      <c r="BK17" s="6">
        <f t="shared" si="5"/>
        <v>4</v>
      </c>
      <c r="BL17" s="6">
        <f t="shared" si="6"/>
        <v>14</v>
      </c>
      <c r="BM17" s="6">
        <f t="shared" si="7"/>
        <v>11</v>
      </c>
    </row>
    <row r="18" spans="1:65" x14ac:dyDescent="0.35">
      <c r="A18" s="6" t="s">
        <v>29</v>
      </c>
      <c r="B18" s="9" t="s">
        <v>22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f t="shared" si="2"/>
        <v>1</v>
      </c>
      <c r="BI18" s="6" t="str">
        <f t="shared" si="3"/>
        <v>Hvid Stork</v>
      </c>
      <c r="BJ18" s="6" t="str">
        <f t="shared" si="4"/>
        <v xml:space="preserve"> </v>
      </c>
      <c r="BK18" s="6">
        <f t="shared" si="5"/>
        <v>1</v>
      </c>
      <c r="BL18" s="6">
        <f t="shared" si="6"/>
        <v>0</v>
      </c>
      <c r="BM18" s="6">
        <f t="shared" si="7"/>
        <v>0</v>
      </c>
    </row>
    <row r="19" spans="1:65" x14ac:dyDescent="0.35">
      <c r="A19" s="6" t="s">
        <v>30</v>
      </c>
      <c r="B19" s="9" t="s">
        <v>22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7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3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2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10</v>
      </c>
      <c r="AZ19" s="6">
        <v>0</v>
      </c>
      <c r="BA19" s="6">
        <v>0</v>
      </c>
      <c r="BB19" s="6">
        <v>0</v>
      </c>
      <c r="BC19" s="6">
        <v>0</v>
      </c>
      <c r="BD19" s="6">
        <v>5</v>
      </c>
      <c r="BE19" s="6">
        <v>0</v>
      </c>
      <c r="BF19" s="6">
        <v>0</v>
      </c>
      <c r="BG19" s="6">
        <v>0</v>
      </c>
      <c r="BH19" s="6">
        <f t="shared" si="2"/>
        <v>27</v>
      </c>
      <c r="BI19" s="6" t="str">
        <f t="shared" si="3"/>
        <v xml:space="preserve">Knopsvane </v>
      </c>
      <c r="BJ19" s="6" t="str">
        <f t="shared" si="4"/>
        <v xml:space="preserve"> </v>
      </c>
      <c r="BK19" s="6">
        <f t="shared" si="5"/>
        <v>7</v>
      </c>
      <c r="BL19" s="6">
        <f t="shared" si="6"/>
        <v>5</v>
      </c>
      <c r="BM19" s="6">
        <f t="shared" si="7"/>
        <v>15</v>
      </c>
    </row>
    <row r="20" spans="1:65" x14ac:dyDescent="0.35">
      <c r="A20" s="6" t="s">
        <v>31</v>
      </c>
      <c r="B20" s="9" t="s">
        <v>22</v>
      </c>
      <c r="C20" s="6">
        <v>0</v>
      </c>
      <c r="D20" s="6">
        <v>0</v>
      </c>
      <c r="E20" s="6">
        <v>0</v>
      </c>
      <c r="F20" s="6">
        <v>0</v>
      </c>
      <c r="G20" s="6">
        <v>65</v>
      </c>
      <c r="H20" s="6">
        <v>0</v>
      </c>
      <c r="I20" s="6">
        <v>55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f t="shared" si="2"/>
        <v>120</v>
      </c>
      <c r="BI20" s="6" t="str">
        <f t="shared" si="3"/>
        <v xml:space="preserve">Pibesvane </v>
      </c>
      <c r="BJ20" s="6" t="str">
        <f t="shared" si="4"/>
        <v xml:space="preserve"> </v>
      </c>
      <c r="BK20" s="6">
        <f t="shared" si="5"/>
        <v>120</v>
      </c>
      <c r="BL20" s="6">
        <f t="shared" si="6"/>
        <v>0</v>
      </c>
      <c r="BM20" s="6">
        <f t="shared" si="7"/>
        <v>0</v>
      </c>
    </row>
    <row r="21" spans="1:65" x14ac:dyDescent="0.35">
      <c r="A21" s="6" t="s">
        <v>32</v>
      </c>
      <c r="B21" s="9" t="s">
        <v>22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65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f t="shared" si="2"/>
        <v>65</v>
      </c>
      <c r="BI21" s="6" t="str">
        <f t="shared" si="3"/>
        <v xml:space="preserve">Blisgås </v>
      </c>
      <c r="BJ21" s="6" t="str">
        <f t="shared" si="4"/>
        <v xml:space="preserve"> </v>
      </c>
      <c r="BK21" s="6">
        <f t="shared" si="5"/>
        <v>65</v>
      </c>
      <c r="BL21" s="6">
        <f t="shared" si="6"/>
        <v>0</v>
      </c>
      <c r="BM21" s="6">
        <f t="shared" si="7"/>
        <v>0</v>
      </c>
    </row>
    <row r="22" spans="1:65" x14ac:dyDescent="0.35">
      <c r="A22" s="6" t="s">
        <v>33</v>
      </c>
      <c r="B22" s="9" t="s">
        <v>22</v>
      </c>
      <c r="C22" s="6">
        <v>14</v>
      </c>
      <c r="D22" s="6">
        <v>0</v>
      </c>
      <c r="E22" s="6">
        <v>0</v>
      </c>
      <c r="F22" s="6">
        <v>0</v>
      </c>
      <c r="G22" s="6">
        <v>34</v>
      </c>
      <c r="H22" s="6">
        <v>0</v>
      </c>
      <c r="I22" s="6">
        <v>3</v>
      </c>
      <c r="J22" s="6">
        <v>0</v>
      </c>
      <c r="K22" s="6">
        <v>0</v>
      </c>
      <c r="L22" s="6">
        <v>5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7</v>
      </c>
      <c r="S22" s="6">
        <v>0</v>
      </c>
      <c r="T22" s="6">
        <v>0</v>
      </c>
      <c r="U22" s="6">
        <v>2</v>
      </c>
      <c r="V22" s="6">
        <v>0</v>
      </c>
      <c r="W22" s="6">
        <v>0</v>
      </c>
      <c r="X22" s="6">
        <v>2</v>
      </c>
      <c r="Y22" s="6">
        <v>4</v>
      </c>
      <c r="Z22" s="6">
        <v>0</v>
      </c>
      <c r="AA22" s="6">
        <v>11</v>
      </c>
      <c r="AB22" s="6">
        <v>1</v>
      </c>
      <c r="AC22" s="6">
        <v>0</v>
      </c>
      <c r="AD22" s="6">
        <v>0</v>
      </c>
      <c r="AE22" s="6">
        <v>0</v>
      </c>
      <c r="AF22" s="6">
        <v>0</v>
      </c>
      <c r="AG22" s="6">
        <v>2</v>
      </c>
      <c r="AH22" s="6">
        <v>2</v>
      </c>
      <c r="AI22" s="6">
        <v>1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3</v>
      </c>
      <c r="AT22" s="6">
        <v>3</v>
      </c>
      <c r="AU22" s="6">
        <v>0</v>
      </c>
      <c r="AV22" s="6">
        <v>0</v>
      </c>
      <c r="AW22" s="6">
        <v>0</v>
      </c>
      <c r="AX22" s="6">
        <v>0</v>
      </c>
      <c r="AY22" s="6">
        <v>10</v>
      </c>
      <c r="AZ22" s="6">
        <v>0</v>
      </c>
      <c r="BA22" s="6">
        <v>12</v>
      </c>
      <c r="BB22" s="6">
        <v>9</v>
      </c>
      <c r="BC22" s="6">
        <v>37</v>
      </c>
      <c r="BD22" s="6">
        <v>0</v>
      </c>
      <c r="BE22" s="6">
        <v>6</v>
      </c>
      <c r="BF22" s="6">
        <v>0</v>
      </c>
      <c r="BG22" s="6">
        <v>0</v>
      </c>
      <c r="BH22" s="6">
        <f t="shared" si="2"/>
        <v>168</v>
      </c>
      <c r="BI22" s="6" t="str">
        <f t="shared" si="3"/>
        <v xml:space="preserve">Grågås </v>
      </c>
      <c r="BJ22" s="6" t="str">
        <f t="shared" si="4"/>
        <v xml:space="preserve"> </v>
      </c>
      <c r="BK22" s="6">
        <f t="shared" si="5"/>
        <v>56</v>
      </c>
      <c r="BL22" s="6">
        <f t="shared" si="6"/>
        <v>32</v>
      </c>
      <c r="BM22" s="6">
        <f t="shared" si="7"/>
        <v>80</v>
      </c>
    </row>
    <row r="23" spans="1:65" x14ac:dyDescent="0.35">
      <c r="A23" s="6" t="s">
        <v>34</v>
      </c>
      <c r="B23" s="9"/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1</v>
      </c>
      <c r="BD23" s="6">
        <v>0</v>
      </c>
      <c r="BE23" s="6">
        <v>0</v>
      </c>
      <c r="BF23" s="6">
        <v>0</v>
      </c>
      <c r="BG23" s="6">
        <v>0</v>
      </c>
      <c r="BH23" s="6">
        <f t="shared" si="2"/>
        <v>1</v>
      </c>
      <c r="BI23" s="6" t="str">
        <f t="shared" ref="BI23:BI54" si="8">A23</f>
        <v>Snegås</v>
      </c>
      <c r="BJ23" s="6"/>
      <c r="BK23" s="6">
        <f t="shared" si="5"/>
        <v>0</v>
      </c>
      <c r="BL23" s="6">
        <f t="shared" si="6"/>
        <v>0</v>
      </c>
      <c r="BM23" s="6">
        <f t="shared" si="7"/>
        <v>1</v>
      </c>
    </row>
    <row r="24" spans="1:65" x14ac:dyDescent="0.35">
      <c r="A24" s="6" t="s">
        <v>35</v>
      </c>
      <c r="B24" s="9" t="s">
        <v>19</v>
      </c>
      <c r="C24" s="6">
        <v>0</v>
      </c>
      <c r="D24" s="6">
        <v>0</v>
      </c>
      <c r="E24" s="6">
        <v>0</v>
      </c>
      <c r="F24" s="6">
        <v>80</v>
      </c>
      <c r="G24" s="6">
        <v>46</v>
      </c>
      <c r="H24" s="6">
        <v>25</v>
      </c>
      <c r="I24" s="6">
        <v>20</v>
      </c>
      <c r="J24" s="6">
        <v>0</v>
      </c>
      <c r="K24" s="6">
        <v>0</v>
      </c>
      <c r="L24" s="6">
        <v>77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3430</v>
      </c>
      <c r="S24" s="6">
        <v>314</v>
      </c>
      <c r="T24" s="6">
        <v>115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475</v>
      </c>
      <c r="AC24" s="6">
        <v>0</v>
      </c>
      <c r="AD24" s="6">
        <v>0</v>
      </c>
      <c r="AE24" s="6">
        <v>414</v>
      </c>
      <c r="AF24" s="6">
        <v>0</v>
      </c>
      <c r="AG24" s="6">
        <v>40</v>
      </c>
      <c r="AH24" s="6">
        <v>8220</v>
      </c>
      <c r="AI24" s="6">
        <v>0</v>
      </c>
      <c r="AJ24" s="6">
        <v>0</v>
      </c>
      <c r="AK24" s="6">
        <v>0</v>
      </c>
      <c r="AL24" s="6">
        <v>400</v>
      </c>
      <c r="AM24" s="6">
        <v>0</v>
      </c>
      <c r="AN24" s="6">
        <v>20380</v>
      </c>
      <c r="AO24" s="6">
        <v>22880</v>
      </c>
      <c r="AP24" s="6">
        <v>0</v>
      </c>
      <c r="AQ24" s="6">
        <v>0</v>
      </c>
      <c r="AR24" s="6">
        <v>27270</v>
      </c>
      <c r="AS24" s="6">
        <v>0</v>
      </c>
      <c r="AT24" s="6">
        <v>21710</v>
      </c>
      <c r="AU24" s="6">
        <v>0</v>
      </c>
      <c r="AV24" s="6">
        <v>0</v>
      </c>
      <c r="AW24" s="6">
        <v>0</v>
      </c>
      <c r="AX24" s="6">
        <v>0</v>
      </c>
      <c r="AY24" s="6">
        <v>35170</v>
      </c>
      <c r="AZ24" s="6">
        <v>0</v>
      </c>
      <c r="BA24" s="6">
        <v>118320</v>
      </c>
      <c r="BB24" s="6">
        <v>149370</v>
      </c>
      <c r="BC24" s="6">
        <v>127800</v>
      </c>
      <c r="BD24" s="6">
        <v>25560</v>
      </c>
      <c r="BE24" s="6">
        <v>0</v>
      </c>
      <c r="BF24" s="6">
        <v>0</v>
      </c>
      <c r="BG24" s="6">
        <v>0</v>
      </c>
      <c r="BH24" s="6">
        <f t="shared" si="2"/>
        <v>562116</v>
      </c>
      <c r="BI24" s="6" t="str">
        <f t="shared" si="8"/>
        <v xml:space="preserve">Bramgås </v>
      </c>
      <c r="BJ24" s="6" t="str">
        <f t="shared" ref="BJ24:BJ55" si="9">B24</f>
        <v>Ø</v>
      </c>
      <c r="BK24" s="6">
        <f t="shared" si="5"/>
        <v>248</v>
      </c>
      <c r="BL24" s="6">
        <f t="shared" si="6"/>
        <v>13408</v>
      </c>
      <c r="BM24" s="6">
        <f t="shared" si="7"/>
        <v>548460</v>
      </c>
    </row>
    <row r="25" spans="1:65" x14ac:dyDescent="0.35">
      <c r="A25" s="6" t="s">
        <v>35</v>
      </c>
      <c r="B25" s="9" t="s">
        <v>20</v>
      </c>
      <c r="C25" s="6">
        <v>0</v>
      </c>
      <c r="D25" s="6">
        <v>75</v>
      </c>
      <c r="E25" s="6">
        <v>150</v>
      </c>
      <c r="F25" s="6">
        <v>0</v>
      </c>
      <c r="G25" s="6">
        <v>32</v>
      </c>
      <c r="H25" s="6">
        <v>25</v>
      </c>
      <c r="I25" s="6">
        <v>20</v>
      </c>
      <c r="J25" s="6">
        <v>0</v>
      </c>
      <c r="K25" s="6">
        <v>0</v>
      </c>
      <c r="L25" s="6">
        <v>220</v>
      </c>
      <c r="M25" s="6">
        <v>347</v>
      </c>
      <c r="N25" s="6">
        <v>325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43</v>
      </c>
      <c r="U25" s="6">
        <v>0</v>
      </c>
      <c r="V25" s="6">
        <v>0</v>
      </c>
      <c r="W25" s="6">
        <v>0</v>
      </c>
      <c r="X25" s="6">
        <v>0</v>
      </c>
      <c r="Y25" s="6">
        <v>47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f t="shared" si="2"/>
        <v>1284</v>
      </c>
      <c r="BI25" s="6" t="str">
        <f t="shared" si="8"/>
        <v xml:space="preserve">Bramgås </v>
      </c>
      <c r="BJ25" s="6" t="str">
        <f t="shared" si="9"/>
        <v>V</v>
      </c>
      <c r="BK25" s="6">
        <f t="shared" si="5"/>
        <v>869</v>
      </c>
      <c r="BL25" s="6">
        <f t="shared" si="6"/>
        <v>415</v>
      </c>
      <c r="BM25" s="6">
        <f t="shared" si="7"/>
        <v>0</v>
      </c>
    </row>
    <row r="26" spans="1:65" x14ac:dyDescent="0.35">
      <c r="A26" s="6" t="s">
        <v>36</v>
      </c>
      <c r="B26" s="9" t="s">
        <v>19</v>
      </c>
      <c r="C26" s="6">
        <v>8</v>
      </c>
      <c r="D26" s="6">
        <v>0</v>
      </c>
      <c r="E26" s="6">
        <v>0</v>
      </c>
      <c r="F26" s="6">
        <v>2</v>
      </c>
      <c r="G26" s="6">
        <v>18</v>
      </c>
      <c r="H26" s="6">
        <v>10</v>
      </c>
      <c r="I26" s="6">
        <v>19</v>
      </c>
      <c r="J26" s="6">
        <v>15</v>
      </c>
      <c r="K26" s="6">
        <v>0</v>
      </c>
      <c r="L26" s="6">
        <v>9</v>
      </c>
      <c r="M26" s="6">
        <v>21</v>
      </c>
      <c r="N26" s="6">
        <v>15</v>
      </c>
      <c r="O26" s="6">
        <v>4</v>
      </c>
      <c r="P26" s="6">
        <v>0</v>
      </c>
      <c r="Q26" s="6">
        <v>0</v>
      </c>
      <c r="R26" s="6">
        <v>7</v>
      </c>
      <c r="S26" s="6">
        <v>7</v>
      </c>
      <c r="T26" s="6">
        <v>8</v>
      </c>
      <c r="U26" s="6">
        <v>2</v>
      </c>
      <c r="V26" s="6">
        <v>4</v>
      </c>
      <c r="W26" s="6">
        <v>0</v>
      </c>
      <c r="X26" s="6">
        <v>2</v>
      </c>
      <c r="Y26" s="6">
        <v>24</v>
      </c>
      <c r="Z26" s="6">
        <v>0</v>
      </c>
      <c r="AA26" s="6">
        <v>4</v>
      </c>
      <c r="AB26" s="6">
        <v>18</v>
      </c>
      <c r="AC26" s="6">
        <v>0</v>
      </c>
      <c r="AD26" s="6">
        <v>0</v>
      </c>
      <c r="AE26" s="6">
        <v>8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4</v>
      </c>
      <c r="AM26" s="6">
        <v>3</v>
      </c>
      <c r="AN26" s="6">
        <v>14</v>
      </c>
      <c r="AO26" s="6">
        <v>16</v>
      </c>
      <c r="AP26" s="6">
        <v>1</v>
      </c>
      <c r="AQ26" s="6">
        <v>0</v>
      </c>
      <c r="AR26" s="6">
        <v>11</v>
      </c>
      <c r="AS26" s="6">
        <v>0</v>
      </c>
      <c r="AT26" s="6">
        <v>0</v>
      </c>
      <c r="AU26" s="6">
        <v>0</v>
      </c>
      <c r="AV26" s="6">
        <v>2</v>
      </c>
      <c r="AW26" s="6">
        <v>0</v>
      </c>
      <c r="AX26" s="6">
        <v>0</v>
      </c>
      <c r="AY26" s="6">
        <v>10</v>
      </c>
      <c r="AZ26" s="6">
        <v>0</v>
      </c>
      <c r="BA26" s="6">
        <v>19</v>
      </c>
      <c r="BB26" s="6">
        <v>52</v>
      </c>
      <c r="BC26" s="6">
        <v>567</v>
      </c>
      <c r="BD26" s="6">
        <v>644</v>
      </c>
      <c r="BE26" s="6">
        <v>8</v>
      </c>
      <c r="BF26" s="6">
        <v>112</v>
      </c>
      <c r="BG26" s="6">
        <v>179</v>
      </c>
      <c r="BH26" s="6">
        <f t="shared" si="2"/>
        <v>1847</v>
      </c>
      <c r="BI26" s="6" t="str">
        <f t="shared" si="8"/>
        <v xml:space="preserve">Knortegås, Mørkbuget (bernicla) </v>
      </c>
      <c r="BJ26" s="6" t="str">
        <f t="shared" si="9"/>
        <v>Ø</v>
      </c>
      <c r="BK26" s="6">
        <f t="shared" si="5"/>
        <v>102</v>
      </c>
      <c r="BL26" s="6">
        <f t="shared" si="6"/>
        <v>107</v>
      </c>
      <c r="BM26" s="6">
        <f t="shared" si="7"/>
        <v>1638</v>
      </c>
    </row>
    <row r="27" spans="1:65" x14ac:dyDescent="0.35">
      <c r="A27" s="6" t="s">
        <v>36</v>
      </c>
      <c r="B27" s="9" t="s">
        <v>20</v>
      </c>
      <c r="C27" s="6">
        <v>8</v>
      </c>
      <c r="D27" s="6">
        <v>0</v>
      </c>
      <c r="E27" s="6">
        <v>0</v>
      </c>
      <c r="F27" s="6">
        <v>5</v>
      </c>
      <c r="G27" s="6">
        <v>20</v>
      </c>
      <c r="H27" s="6">
        <v>10</v>
      </c>
      <c r="I27" s="6">
        <v>19</v>
      </c>
      <c r="J27" s="6">
        <v>15</v>
      </c>
      <c r="K27" s="6">
        <v>0</v>
      </c>
      <c r="L27" s="6">
        <v>9</v>
      </c>
      <c r="M27" s="6">
        <v>21</v>
      </c>
      <c r="N27" s="6">
        <v>15</v>
      </c>
      <c r="O27" s="6">
        <v>4</v>
      </c>
      <c r="P27" s="6">
        <v>0</v>
      </c>
      <c r="Q27" s="6">
        <v>4</v>
      </c>
      <c r="R27" s="6">
        <v>12</v>
      </c>
      <c r="S27" s="6">
        <v>0</v>
      </c>
      <c r="T27" s="6">
        <v>6</v>
      </c>
      <c r="U27" s="6">
        <v>33</v>
      </c>
      <c r="V27" s="6">
        <v>12</v>
      </c>
      <c r="W27" s="6">
        <v>4</v>
      </c>
      <c r="X27" s="6">
        <v>17</v>
      </c>
      <c r="Y27" s="6">
        <v>9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0</v>
      </c>
      <c r="AF27" s="6">
        <v>0</v>
      </c>
      <c r="AG27" s="6">
        <v>2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2</v>
      </c>
      <c r="AO27" s="6">
        <v>0</v>
      </c>
      <c r="AP27" s="6">
        <v>0</v>
      </c>
      <c r="AQ27" s="6">
        <v>0</v>
      </c>
      <c r="AR27" s="6">
        <v>7</v>
      </c>
      <c r="AS27" s="6">
        <v>4</v>
      </c>
      <c r="AT27" s="6">
        <v>0</v>
      </c>
      <c r="AU27" s="6">
        <v>4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f t="shared" si="2"/>
        <v>243</v>
      </c>
      <c r="BI27" s="6" t="str">
        <f t="shared" si="8"/>
        <v xml:space="preserve">Knortegås, Mørkbuget (bernicla) </v>
      </c>
      <c r="BJ27" s="6" t="str">
        <f t="shared" si="9"/>
        <v>V</v>
      </c>
      <c r="BK27" s="6">
        <f t="shared" si="5"/>
        <v>107</v>
      </c>
      <c r="BL27" s="6">
        <f t="shared" si="6"/>
        <v>119</v>
      </c>
      <c r="BM27" s="6">
        <f t="shared" si="7"/>
        <v>17</v>
      </c>
    </row>
    <row r="28" spans="1:65" x14ac:dyDescent="0.35">
      <c r="A28" s="6" t="s">
        <v>37</v>
      </c>
      <c r="B28" s="9" t="s">
        <v>19</v>
      </c>
      <c r="C28" s="6">
        <v>0</v>
      </c>
      <c r="D28" s="6">
        <v>0</v>
      </c>
      <c r="E28" s="6">
        <v>0</v>
      </c>
      <c r="F28" s="6">
        <v>0</v>
      </c>
      <c r="G28" s="6">
        <v>2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2</v>
      </c>
      <c r="X28" s="6">
        <v>1</v>
      </c>
      <c r="Y28" s="6">
        <v>3</v>
      </c>
      <c r="Z28" s="6">
        <v>0</v>
      </c>
      <c r="AA28" s="6">
        <v>2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2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2</v>
      </c>
      <c r="AX28" s="6">
        <v>0</v>
      </c>
      <c r="AY28" s="6">
        <v>0</v>
      </c>
      <c r="AZ28" s="6">
        <v>6</v>
      </c>
      <c r="BA28" s="6">
        <v>0</v>
      </c>
      <c r="BB28" s="6">
        <v>0</v>
      </c>
      <c r="BC28" s="6">
        <v>3</v>
      </c>
      <c r="BD28" s="6">
        <v>0</v>
      </c>
      <c r="BE28" s="6">
        <v>0</v>
      </c>
      <c r="BF28" s="6">
        <v>0</v>
      </c>
      <c r="BG28" s="6">
        <v>0</v>
      </c>
      <c r="BH28" s="6">
        <f t="shared" si="2"/>
        <v>24</v>
      </c>
      <c r="BI28" s="6" t="str">
        <f t="shared" si="8"/>
        <v xml:space="preserve">Gravand </v>
      </c>
      <c r="BJ28" s="6" t="str">
        <f t="shared" si="9"/>
        <v>Ø</v>
      </c>
      <c r="BK28" s="6">
        <f t="shared" si="5"/>
        <v>2</v>
      </c>
      <c r="BL28" s="6">
        <f t="shared" si="6"/>
        <v>11</v>
      </c>
      <c r="BM28" s="6">
        <f t="shared" si="7"/>
        <v>11</v>
      </c>
    </row>
    <row r="29" spans="1:65" x14ac:dyDescent="0.35">
      <c r="A29" s="6" t="s">
        <v>37</v>
      </c>
      <c r="B29" s="9" t="s">
        <v>20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4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6</v>
      </c>
      <c r="V29" s="6">
        <v>2</v>
      </c>
      <c r="W29" s="6">
        <v>0</v>
      </c>
      <c r="X29" s="6">
        <v>3</v>
      </c>
      <c r="Y29" s="6">
        <v>0</v>
      </c>
      <c r="Z29" s="6">
        <v>0</v>
      </c>
      <c r="AA29" s="6">
        <v>6</v>
      </c>
      <c r="AB29" s="6">
        <v>2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4</v>
      </c>
      <c r="AL29" s="6">
        <v>0</v>
      </c>
      <c r="AM29" s="6">
        <v>0</v>
      </c>
      <c r="AN29" s="6">
        <v>4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7</v>
      </c>
      <c r="BB29" s="6">
        <v>0</v>
      </c>
      <c r="BC29" s="6">
        <v>0</v>
      </c>
      <c r="BD29" s="6">
        <v>0</v>
      </c>
      <c r="BE29" s="6">
        <v>9</v>
      </c>
      <c r="BF29" s="6">
        <v>0</v>
      </c>
      <c r="BG29" s="6">
        <v>24</v>
      </c>
      <c r="BH29" s="6">
        <f t="shared" si="2"/>
        <v>71</v>
      </c>
      <c r="BI29" s="6" t="str">
        <f t="shared" si="8"/>
        <v xml:space="preserve">Gravand </v>
      </c>
      <c r="BJ29" s="6" t="str">
        <f t="shared" si="9"/>
        <v>V</v>
      </c>
      <c r="BK29" s="6">
        <f t="shared" si="5"/>
        <v>4</v>
      </c>
      <c r="BL29" s="6">
        <f t="shared" si="6"/>
        <v>23</v>
      </c>
      <c r="BM29" s="6">
        <f t="shared" si="7"/>
        <v>44</v>
      </c>
    </row>
    <row r="30" spans="1:65" x14ac:dyDescent="0.35">
      <c r="A30" s="6" t="s">
        <v>38</v>
      </c>
      <c r="B30" s="9" t="s">
        <v>22</v>
      </c>
      <c r="C30" s="6">
        <v>6</v>
      </c>
      <c r="D30" s="6">
        <v>0</v>
      </c>
      <c r="E30" s="6">
        <v>0</v>
      </c>
      <c r="F30" s="6">
        <v>16</v>
      </c>
      <c r="G30" s="6">
        <v>47</v>
      </c>
      <c r="H30" s="6">
        <v>238</v>
      </c>
      <c r="I30" s="6">
        <v>55</v>
      </c>
      <c r="J30" s="6">
        <v>4</v>
      </c>
      <c r="K30" s="6">
        <v>0</v>
      </c>
      <c r="L30" s="6">
        <v>6</v>
      </c>
      <c r="M30" s="6">
        <v>11</v>
      </c>
      <c r="N30" s="6">
        <v>1</v>
      </c>
      <c r="O30" s="6">
        <v>0</v>
      </c>
      <c r="P30" s="6">
        <v>1</v>
      </c>
      <c r="Q30" s="6">
        <v>0</v>
      </c>
      <c r="R30" s="6">
        <v>31</v>
      </c>
      <c r="S30" s="6">
        <v>0</v>
      </c>
      <c r="T30" s="6">
        <v>1</v>
      </c>
      <c r="U30" s="6">
        <v>0</v>
      </c>
      <c r="V30" s="6">
        <v>0</v>
      </c>
      <c r="W30" s="6">
        <v>0</v>
      </c>
      <c r="X30" s="6">
        <v>0</v>
      </c>
      <c r="Y30" s="6">
        <v>15</v>
      </c>
      <c r="Z30" s="6">
        <v>0</v>
      </c>
      <c r="AA30" s="6">
        <v>28</v>
      </c>
      <c r="AB30" s="6">
        <v>9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14</v>
      </c>
      <c r="AK30" s="6">
        <v>0</v>
      </c>
      <c r="AL30" s="6">
        <v>0</v>
      </c>
      <c r="AM30" s="6">
        <v>0</v>
      </c>
      <c r="AN30" s="6">
        <v>14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f t="shared" si="2"/>
        <v>497</v>
      </c>
      <c r="BI30" s="6" t="str">
        <f t="shared" si="8"/>
        <v xml:space="preserve">Pibeand </v>
      </c>
      <c r="BJ30" s="6" t="str">
        <f t="shared" si="9"/>
        <v xml:space="preserve"> </v>
      </c>
      <c r="BK30" s="6">
        <f t="shared" si="5"/>
        <v>383</v>
      </c>
      <c r="BL30" s="6">
        <f t="shared" si="6"/>
        <v>100</v>
      </c>
      <c r="BM30" s="6">
        <f t="shared" si="7"/>
        <v>14</v>
      </c>
    </row>
    <row r="31" spans="1:65" x14ac:dyDescent="0.35">
      <c r="A31" s="6" t="s">
        <v>39</v>
      </c>
      <c r="B31" s="9" t="s">
        <v>22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2</v>
      </c>
      <c r="I31" s="6">
        <v>2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3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2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f t="shared" si="2"/>
        <v>9</v>
      </c>
      <c r="BI31" s="6" t="str">
        <f t="shared" si="8"/>
        <v xml:space="preserve">Knarand </v>
      </c>
      <c r="BJ31" s="6" t="str">
        <f t="shared" si="9"/>
        <v xml:space="preserve"> </v>
      </c>
      <c r="BK31" s="6">
        <f t="shared" si="5"/>
        <v>4</v>
      </c>
      <c r="BL31" s="6">
        <f t="shared" si="6"/>
        <v>5</v>
      </c>
      <c r="BM31" s="6">
        <f t="shared" si="7"/>
        <v>0</v>
      </c>
    </row>
    <row r="32" spans="1:65" x14ac:dyDescent="0.35">
      <c r="A32" s="6" t="s">
        <v>40</v>
      </c>
      <c r="B32" s="9" t="s">
        <v>22</v>
      </c>
      <c r="C32" s="6">
        <v>0</v>
      </c>
      <c r="D32" s="6">
        <v>0</v>
      </c>
      <c r="E32" s="6">
        <v>0</v>
      </c>
      <c r="F32" s="6">
        <v>0</v>
      </c>
      <c r="G32" s="6">
        <v>16</v>
      </c>
      <c r="H32" s="6">
        <v>0</v>
      </c>
      <c r="I32" s="6">
        <v>7</v>
      </c>
      <c r="J32" s="6">
        <v>2</v>
      </c>
      <c r="K32" s="6">
        <v>0</v>
      </c>
      <c r="L32" s="6">
        <v>0</v>
      </c>
      <c r="M32" s="6">
        <v>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6</v>
      </c>
      <c r="Z32" s="6">
        <v>0</v>
      </c>
      <c r="AA32" s="6">
        <v>6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12</v>
      </c>
      <c r="AL32" s="6">
        <v>0</v>
      </c>
      <c r="AM32" s="6">
        <v>0</v>
      </c>
      <c r="AN32" s="6">
        <v>7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6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f t="shared" si="2"/>
        <v>66</v>
      </c>
      <c r="BI32" s="6" t="str">
        <f t="shared" si="8"/>
        <v xml:space="preserve">Krikand </v>
      </c>
      <c r="BJ32" s="6" t="str">
        <f t="shared" si="9"/>
        <v xml:space="preserve"> </v>
      </c>
      <c r="BK32" s="6">
        <f t="shared" si="5"/>
        <v>29</v>
      </c>
      <c r="BL32" s="6">
        <f t="shared" si="6"/>
        <v>24</v>
      </c>
      <c r="BM32" s="6">
        <f t="shared" si="7"/>
        <v>13</v>
      </c>
    </row>
    <row r="33" spans="1:65" x14ac:dyDescent="0.35">
      <c r="A33" s="6" t="s">
        <v>41</v>
      </c>
      <c r="B33" s="9" t="s">
        <v>22</v>
      </c>
      <c r="C33" s="6">
        <v>0</v>
      </c>
      <c r="D33" s="6">
        <v>0</v>
      </c>
      <c r="E33" s="6">
        <v>0</v>
      </c>
      <c r="F33" s="6">
        <v>0</v>
      </c>
      <c r="G33" s="6">
        <v>2</v>
      </c>
      <c r="H33" s="6">
        <v>0</v>
      </c>
      <c r="I33" s="6">
        <v>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2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f t="shared" si="2"/>
        <v>6</v>
      </c>
      <c r="BI33" s="6" t="str">
        <f t="shared" si="8"/>
        <v xml:space="preserve">Gråand </v>
      </c>
      <c r="BJ33" s="6" t="str">
        <f t="shared" si="9"/>
        <v xml:space="preserve"> </v>
      </c>
      <c r="BK33" s="6">
        <f t="shared" si="5"/>
        <v>3</v>
      </c>
      <c r="BL33" s="6">
        <f t="shared" si="6"/>
        <v>3</v>
      </c>
      <c r="BM33" s="6">
        <f t="shared" si="7"/>
        <v>0</v>
      </c>
    </row>
    <row r="34" spans="1:65" x14ac:dyDescent="0.35">
      <c r="A34" s="6" t="s">
        <v>42</v>
      </c>
      <c r="B34" s="9" t="s">
        <v>22</v>
      </c>
      <c r="C34" s="6">
        <v>0</v>
      </c>
      <c r="D34" s="6">
        <v>0</v>
      </c>
      <c r="E34" s="6">
        <v>0</v>
      </c>
      <c r="F34" s="6">
        <v>0</v>
      </c>
      <c r="G34" s="6">
        <v>6</v>
      </c>
      <c r="H34" s="6">
        <v>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6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3</v>
      </c>
      <c r="AK34" s="6">
        <v>2</v>
      </c>
      <c r="AL34" s="6">
        <v>0</v>
      </c>
      <c r="AM34" s="6">
        <v>0</v>
      </c>
      <c r="AN34" s="6">
        <v>10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f t="shared" si="2"/>
        <v>31</v>
      </c>
      <c r="BI34" s="6" t="str">
        <f t="shared" si="8"/>
        <v xml:space="preserve">Spidsand </v>
      </c>
      <c r="BJ34" s="6" t="str">
        <f t="shared" si="9"/>
        <v xml:space="preserve"> </v>
      </c>
      <c r="BK34" s="6">
        <f t="shared" si="5"/>
        <v>9</v>
      </c>
      <c r="BL34" s="6">
        <f t="shared" si="6"/>
        <v>12</v>
      </c>
      <c r="BM34" s="6">
        <f t="shared" si="7"/>
        <v>10</v>
      </c>
    </row>
    <row r="35" spans="1:65" x14ac:dyDescent="0.35">
      <c r="A35" s="6" t="s">
        <v>43</v>
      </c>
      <c r="B35" s="9" t="s">
        <v>22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1</v>
      </c>
      <c r="J35" s="6">
        <v>0</v>
      </c>
      <c r="K35" s="6">
        <v>0</v>
      </c>
      <c r="L35" s="6">
        <v>0</v>
      </c>
      <c r="M35" s="6">
        <v>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f t="shared" si="2"/>
        <v>3</v>
      </c>
      <c r="BI35" s="6" t="str">
        <f t="shared" si="8"/>
        <v xml:space="preserve">Atlingand </v>
      </c>
      <c r="BJ35" s="6" t="str">
        <f t="shared" si="9"/>
        <v xml:space="preserve"> </v>
      </c>
      <c r="BK35" s="6">
        <f t="shared" si="5"/>
        <v>3</v>
      </c>
      <c r="BL35" s="6">
        <f t="shared" si="6"/>
        <v>0</v>
      </c>
      <c r="BM35" s="6">
        <f t="shared" si="7"/>
        <v>0</v>
      </c>
    </row>
    <row r="36" spans="1:65" x14ac:dyDescent="0.35">
      <c r="A36" s="6" t="s">
        <v>44</v>
      </c>
      <c r="B36" s="9" t="s">
        <v>22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12</v>
      </c>
      <c r="J36" s="6">
        <v>0</v>
      </c>
      <c r="K36" s="6">
        <v>0</v>
      </c>
      <c r="L36" s="6">
        <v>0</v>
      </c>
      <c r="M36" s="6">
        <v>10</v>
      </c>
      <c r="N36" s="6">
        <v>2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8</v>
      </c>
      <c r="AB36" s="6">
        <v>9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5</v>
      </c>
      <c r="AJ36" s="6">
        <v>60</v>
      </c>
      <c r="AK36" s="6">
        <v>0</v>
      </c>
      <c r="AL36" s="6">
        <v>0</v>
      </c>
      <c r="AM36" s="6">
        <v>14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f t="shared" si="2"/>
        <v>120</v>
      </c>
      <c r="BI36" s="6" t="str">
        <f t="shared" si="8"/>
        <v xml:space="preserve">Skeand </v>
      </c>
      <c r="BJ36" s="6" t="str">
        <f t="shared" si="9"/>
        <v xml:space="preserve"> </v>
      </c>
      <c r="BK36" s="6">
        <f t="shared" si="5"/>
        <v>22</v>
      </c>
      <c r="BL36" s="6">
        <f t="shared" si="6"/>
        <v>84</v>
      </c>
      <c r="BM36" s="6">
        <f t="shared" si="7"/>
        <v>14</v>
      </c>
    </row>
    <row r="37" spans="1:65" x14ac:dyDescent="0.35">
      <c r="A37" s="6" t="s">
        <v>45</v>
      </c>
      <c r="B37" s="9" t="s">
        <v>22</v>
      </c>
      <c r="C37" s="6">
        <v>0</v>
      </c>
      <c r="D37" s="6">
        <v>0</v>
      </c>
      <c r="E37" s="6">
        <v>9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6</v>
      </c>
      <c r="AC37" s="6">
        <v>0</v>
      </c>
      <c r="AD37" s="6">
        <v>0</v>
      </c>
      <c r="AE37" s="6">
        <v>4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4</v>
      </c>
      <c r="AN37" s="6">
        <v>0</v>
      </c>
      <c r="AO37" s="6">
        <v>4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f t="shared" si="2"/>
        <v>27</v>
      </c>
      <c r="BI37" s="6" t="str">
        <f t="shared" si="8"/>
        <v xml:space="preserve">Taffeland </v>
      </c>
      <c r="BJ37" s="6" t="str">
        <f t="shared" si="9"/>
        <v xml:space="preserve"> </v>
      </c>
      <c r="BK37" s="6">
        <f t="shared" si="5"/>
        <v>9</v>
      </c>
      <c r="BL37" s="6">
        <f t="shared" si="6"/>
        <v>10</v>
      </c>
      <c r="BM37" s="6">
        <f t="shared" si="7"/>
        <v>8</v>
      </c>
    </row>
    <row r="38" spans="1:65" x14ac:dyDescent="0.35">
      <c r="A38" s="6" t="s">
        <v>46</v>
      </c>
      <c r="B38" s="9" t="s">
        <v>22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22</v>
      </c>
      <c r="X38" s="6">
        <v>0</v>
      </c>
      <c r="Y38" s="6">
        <v>0</v>
      </c>
      <c r="Z38" s="6">
        <v>0</v>
      </c>
      <c r="AA38" s="6">
        <v>5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9</v>
      </c>
      <c r="AO38" s="6">
        <v>0</v>
      </c>
      <c r="AP38" s="6">
        <v>0</v>
      </c>
      <c r="AQ38" s="6">
        <v>2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f t="shared" si="2"/>
        <v>39</v>
      </c>
      <c r="BI38" s="6" t="str">
        <f t="shared" si="8"/>
        <v xml:space="preserve">Troldand </v>
      </c>
      <c r="BJ38" s="6" t="str">
        <f t="shared" si="9"/>
        <v xml:space="preserve"> </v>
      </c>
      <c r="BK38" s="6">
        <f t="shared" si="5"/>
        <v>1</v>
      </c>
      <c r="BL38" s="6">
        <f t="shared" si="6"/>
        <v>27</v>
      </c>
      <c r="BM38" s="6">
        <f t="shared" si="7"/>
        <v>11</v>
      </c>
    </row>
    <row r="39" spans="1:65" x14ac:dyDescent="0.35">
      <c r="A39" s="6" t="s">
        <v>47</v>
      </c>
      <c r="B39" s="9" t="s">
        <v>22</v>
      </c>
      <c r="C39" s="6">
        <v>1</v>
      </c>
      <c r="D39" s="6">
        <v>0</v>
      </c>
      <c r="E39" s="6">
        <v>0</v>
      </c>
      <c r="F39" s="6">
        <v>0</v>
      </c>
      <c r="G39" s="6">
        <v>0</v>
      </c>
      <c r="H39" s="6">
        <v>15</v>
      </c>
      <c r="I39" s="6">
        <v>2</v>
      </c>
      <c r="J39" s="6">
        <v>0</v>
      </c>
      <c r="K39" s="6">
        <v>0</v>
      </c>
      <c r="L39" s="6">
        <v>1</v>
      </c>
      <c r="M39" s="6">
        <v>0</v>
      </c>
      <c r="N39" s="6">
        <v>0</v>
      </c>
      <c r="O39" s="6">
        <v>6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78</v>
      </c>
      <c r="Y39" s="6">
        <v>5</v>
      </c>
      <c r="Z39" s="6">
        <v>0</v>
      </c>
      <c r="AA39" s="6">
        <v>197</v>
      </c>
      <c r="AB39" s="6">
        <v>0</v>
      </c>
      <c r="AC39" s="6">
        <v>0</v>
      </c>
      <c r="AD39" s="6">
        <v>4</v>
      </c>
      <c r="AE39" s="6">
        <v>0</v>
      </c>
      <c r="AF39" s="6">
        <v>0</v>
      </c>
      <c r="AG39" s="6">
        <v>0</v>
      </c>
      <c r="AH39" s="6">
        <v>11</v>
      </c>
      <c r="AI39" s="6">
        <v>16</v>
      </c>
      <c r="AJ39" s="6">
        <v>215</v>
      </c>
      <c r="AK39" s="6">
        <v>0</v>
      </c>
      <c r="AL39" s="6">
        <v>0</v>
      </c>
      <c r="AM39" s="6">
        <v>50</v>
      </c>
      <c r="AN39" s="6">
        <v>30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5</v>
      </c>
      <c r="AU39" s="6">
        <v>0</v>
      </c>
      <c r="AV39" s="6">
        <v>0</v>
      </c>
      <c r="AW39" s="6">
        <v>0</v>
      </c>
      <c r="AX39" s="6">
        <v>0</v>
      </c>
      <c r="AY39" s="6">
        <v>1</v>
      </c>
      <c r="AZ39" s="6">
        <v>0</v>
      </c>
      <c r="BA39" s="6">
        <v>0</v>
      </c>
      <c r="BB39" s="6">
        <v>6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f t="shared" si="2"/>
        <v>643</v>
      </c>
      <c r="BI39" s="6" t="str">
        <f t="shared" si="8"/>
        <v xml:space="preserve">Bjergand </v>
      </c>
      <c r="BJ39" s="6" t="str">
        <f t="shared" si="9"/>
        <v xml:space="preserve"> </v>
      </c>
      <c r="BK39" s="6">
        <f t="shared" si="5"/>
        <v>19</v>
      </c>
      <c r="BL39" s="6">
        <f t="shared" si="6"/>
        <v>532</v>
      </c>
      <c r="BM39" s="6">
        <f t="shared" si="7"/>
        <v>92</v>
      </c>
    </row>
    <row r="40" spans="1:65" x14ac:dyDescent="0.35">
      <c r="A40" s="6" t="s">
        <v>48</v>
      </c>
      <c r="B40" s="9" t="s">
        <v>19</v>
      </c>
      <c r="C40" s="6">
        <v>2660</v>
      </c>
      <c r="D40" s="6">
        <v>0</v>
      </c>
      <c r="E40" s="6">
        <v>290</v>
      </c>
      <c r="F40" s="6">
        <v>1190</v>
      </c>
      <c r="G40" s="6">
        <v>5710</v>
      </c>
      <c r="H40" s="6">
        <v>6440</v>
      </c>
      <c r="I40" s="6">
        <v>3820</v>
      </c>
      <c r="J40" s="6">
        <v>5730</v>
      </c>
      <c r="K40" s="6">
        <v>310</v>
      </c>
      <c r="L40" s="6">
        <v>3660</v>
      </c>
      <c r="M40" s="6">
        <v>7470</v>
      </c>
      <c r="N40" s="6">
        <v>2950</v>
      </c>
      <c r="O40" s="6">
        <v>2640</v>
      </c>
      <c r="P40" s="6">
        <v>1040</v>
      </c>
      <c r="Q40" s="6">
        <v>490</v>
      </c>
      <c r="R40" s="6">
        <v>1460</v>
      </c>
      <c r="S40" s="6">
        <v>360</v>
      </c>
      <c r="T40" s="6">
        <v>345</v>
      </c>
      <c r="U40" s="6">
        <v>605</v>
      </c>
      <c r="V40" s="6">
        <v>91</v>
      </c>
      <c r="W40" s="6">
        <v>287</v>
      </c>
      <c r="X40" s="6">
        <v>479</v>
      </c>
      <c r="Y40" s="6">
        <v>1003</v>
      </c>
      <c r="Z40" s="6">
        <v>0</v>
      </c>
      <c r="AA40" s="6">
        <v>1172</v>
      </c>
      <c r="AB40" s="6">
        <v>742</v>
      </c>
      <c r="AC40" s="6">
        <v>29</v>
      </c>
      <c r="AD40" s="6">
        <v>183</v>
      </c>
      <c r="AE40" s="6">
        <v>171</v>
      </c>
      <c r="AF40" s="6">
        <v>0</v>
      </c>
      <c r="AG40" s="6">
        <v>128</v>
      </c>
      <c r="AH40" s="6">
        <v>279</v>
      </c>
      <c r="AI40" s="6">
        <v>269</v>
      </c>
      <c r="AJ40" s="6">
        <v>124</v>
      </c>
      <c r="AK40" s="6">
        <v>57</v>
      </c>
      <c r="AL40" s="6">
        <v>15</v>
      </c>
      <c r="AM40" s="6">
        <v>108</v>
      </c>
      <c r="AN40" s="6">
        <v>189</v>
      </c>
      <c r="AO40" s="6">
        <v>263</v>
      </c>
      <c r="AP40" s="6">
        <v>0</v>
      </c>
      <c r="AQ40" s="6">
        <v>6</v>
      </c>
      <c r="AR40" s="6">
        <v>85</v>
      </c>
      <c r="AS40" s="6">
        <v>13</v>
      </c>
      <c r="AT40" s="6">
        <v>0</v>
      </c>
      <c r="AU40" s="6">
        <v>0</v>
      </c>
      <c r="AV40" s="6">
        <v>0</v>
      </c>
      <c r="AW40" s="6">
        <v>26</v>
      </c>
      <c r="AX40" s="6">
        <v>0</v>
      </c>
      <c r="AY40" s="6">
        <v>384</v>
      </c>
      <c r="AZ40" s="6">
        <v>40</v>
      </c>
      <c r="BA40" s="6">
        <v>60</v>
      </c>
      <c r="BB40" s="6">
        <v>115</v>
      </c>
      <c r="BC40" s="6">
        <v>65</v>
      </c>
      <c r="BD40" s="6">
        <v>128</v>
      </c>
      <c r="BE40" s="6">
        <v>11</v>
      </c>
      <c r="BF40" s="6">
        <v>0</v>
      </c>
      <c r="BG40" s="6">
        <v>5</v>
      </c>
      <c r="BH40" s="6">
        <f t="shared" si="2"/>
        <v>53697</v>
      </c>
      <c r="BI40" s="6" t="str">
        <f t="shared" si="8"/>
        <v xml:space="preserve">Ederfugl </v>
      </c>
      <c r="BJ40" s="6" t="str">
        <f t="shared" si="9"/>
        <v>Ø</v>
      </c>
      <c r="BK40" s="6">
        <f t="shared" si="5"/>
        <v>37280</v>
      </c>
      <c r="BL40" s="6">
        <f t="shared" si="6"/>
        <v>14919</v>
      </c>
      <c r="BM40" s="6">
        <f t="shared" si="7"/>
        <v>1498</v>
      </c>
    </row>
    <row r="41" spans="1:65" x14ac:dyDescent="0.35">
      <c r="A41" s="6" t="s">
        <v>48</v>
      </c>
      <c r="B41" s="9" t="s">
        <v>20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83</v>
      </c>
      <c r="AU41" s="6">
        <v>0</v>
      </c>
      <c r="AV41" s="6">
        <v>0</v>
      </c>
      <c r="AW41" s="6">
        <v>15</v>
      </c>
      <c r="AX41" s="6">
        <v>0</v>
      </c>
      <c r="AY41" s="6">
        <v>0</v>
      </c>
      <c r="AZ41" s="6">
        <v>0</v>
      </c>
      <c r="BA41" s="6">
        <v>70</v>
      </c>
      <c r="BB41" s="6">
        <v>0</v>
      </c>
      <c r="BC41" s="6">
        <v>20</v>
      </c>
      <c r="BD41" s="6">
        <v>20</v>
      </c>
      <c r="BE41" s="6">
        <v>9</v>
      </c>
      <c r="BF41" s="6">
        <v>76</v>
      </c>
      <c r="BG41" s="6">
        <v>0</v>
      </c>
      <c r="BH41" s="6">
        <f t="shared" si="2"/>
        <v>293</v>
      </c>
      <c r="BI41" s="6" t="str">
        <f t="shared" si="8"/>
        <v xml:space="preserve">Ederfugl </v>
      </c>
      <c r="BJ41" s="6" t="str">
        <f t="shared" si="9"/>
        <v>V</v>
      </c>
      <c r="BK41" s="6">
        <f t="shared" si="5"/>
        <v>0</v>
      </c>
      <c r="BL41" s="6">
        <f t="shared" si="6"/>
        <v>0</v>
      </c>
      <c r="BM41" s="6">
        <f t="shared" si="7"/>
        <v>293</v>
      </c>
    </row>
    <row r="42" spans="1:65" x14ac:dyDescent="0.35">
      <c r="A42" s="6" t="s">
        <v>49</v>
      </c>
      <c r="B42" s="9" t="s">
        <v>22</v>
      </c>
      <c r="C42" s="6">
        <v>0</v>
      </c>
      <c r="D42" s="6">
        <v>0</v>
      </c>
      <c r="E42" s="6">
        <v>0</v>
      </c>
      <c r="F42" s="6">
        <v>6</v>
      </c>
      <c r="G42" s="6">
        <v>0</v>
      </c>
      <c r="H42" s="6">
        <v>12</v>
      </c>
      <c r="I42" s="6">
        <v>11</v>
      </c>
      <c r="J42" s="6">
        <v>17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8</v>
      </c>
      <c r="W42" s="6">
        <v>12</v>
      </c>
      <c r="X42" s="6">
        <v>31</v>
      </c>
      <c r="Y42" s="6">
        <v>14</v>
      </c>
      <c r="Z42" s="6">
        <v>0</v>
      </c>
      <c r="AA42" s="6">
        <v>2</v>
      </c>
      <c r="AB42" s="6">
        <v>1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f t="shared" si="2"/>
        <v>115</v>
      </c>
      <c r="BI42" s="6" t="str">
        <f t="shared" si="8"/>
        <v xml:space="preserve">Havlit </v>
      </c>
      <c r="BJ42" s="6" t="str">
        <f t="shared" si="9"/>
        <v xml:space="preserve"> </v>
      </c>
      <c r="BK42" s="6">
        <f t="shared" si="5"/>
        <v>46</v>
      </c>
      <c r="BL42" s="6">
        <f t="shared" si="6"/>
        <v>69</v>
      </c>
      <c r="BM42" s="6">
        <f t="shared" si="7"/>
        <v>0</v>
      </c>
    </row>
    <row r="43" spans="1:65" x14ac:dyDescent="0.35">
      <c r="A43" s="6" t="s">
        <v>50</v>
      </c>
      <c r="B43" s="9" t="s">
        <v>19</v>
      </c>
      <c r="C43" s="6">
        <v>920</v>
      </c>
      <c r="D43" s="6">
        <v>0</v>
      </c>
      <c r="E43" s="6">
        <v>10</v>
      </c>
      <c r="F43" s="6">
        <v>740</v>
      </c>
      <c r="G43" s="6">
        <v>525</v>
      </c>
      <c r="H43" s="6">
        <v>926</v>
      </c>
      <c r="I43" s="6">
        <v>1970</v>
      </c>
      <c r="J43" s="6">
        <v>560</v>
      </c>
      <c r="K43" s="6">
        <v>75</v>
      </c>
      <c r="L43" s="6">
        <v>480</v>
      </c>
      <c r="M43" s="6">
        <v>525</v>
      </c>
      <c r="N43" s="6">
        <v>125</v>
      </c>
      <c r="O43" s="6">
        <v>100</v>
      </c>
      <c r="P43" s="6">
        <v>275</v>
      </c>
      <c r="Q43" s="6">
        <v>25</v>
      </c>
      <c r="R43" s="6">
        <v>105</v>
      </c>
      <c r="S43" s="6">
        <v>85</v>
      </c>
      <c r="T43" s="6">
        <v>170</v>
      </c>
      <c r="U43" s="6">
        <v>90</v>
      </c>
      <c r="V43" s="6">
        <v>5</v>
      </c>
      <c r="W43" s="6">
        <v>108</v>
      </c>
      <c r="X43" s="6">
        <v>321</v>
      </c>
      <c r="Y43" s="6">
        <v>327</v>
      </c>
      <c r="Z43" s="6">
        <v>0</v>
      </c>
      <c r="AA43" s="6">
        <v>98</v>
      </c>
      <c r="AB43" s="6">
        <v>103</v>
      </c>
      <c r="AC43" s="6">
        <v>18</v>
      </c>
      <c r="AD43" s="6">
        <v>56</v>
      </c>
      <c r="AE43" s="6">
        <v>51</v>
      </c>
      <c r="AF43" s="6">
        <v>0</v>
      </c>
      <c r="AG43" s="6">
        <v>23</v>
      </c>
      <c r="AH43" s="6">
        <v>116</v>
      </c>
      <c r="AI43" s="6">
        <v>23</v>
      </c>
      <c r="AJ43" s="6">
        <v>10</v>
      </c>
      <c r="AK43" s="6">
        <v>118</v>
      </c>
      <c r="AL43" s="6">
        <v>65</v>
      </c>
      <c r="AM43" s="6">
        <v>73</v>
      </c>
      <c r="AN43" s="6">
        <v>147</v>
      </c>
      <c r="AO43" s="6">
        <v>45</v>
      </c>
      <c r="AP43" s="6">
        <v>0</v>
      </c>
      <c r="AQ43" s="6">
        <v>6</v>
      </c>
      <c r="AR43" s="6">
        <v>9</v>
      </c>
      <c r="AS43" s="6">
        <v>5</v>
      </c>
      <c r="AT43" s="6">
        <v>16</v>
      </c>
      <c r="AU43" s="6">
        <v>0</v>
      </c>
      <c r="AV43" s="6">
        <v>0</v>
      </c>
      <c r="AW43" s="6">
        <v>3</v>
      </c>
      <c r="AX43" s="6">
        <v>0</v>
      </c>
      <c r="AY43" s="6">
        <v>0</v>
      </c>
      <c r="AZ43" s="6">
        <v>15</v>
      </c>
      <c r="BA43" s="6">
        <v>0</v>
      </c>
      <c r="BB43" s="6">
        <v>22</v>
      </c>
      <c r="BC43" s="6">
        <v>0</v>
      </c>
      <c r="BD43" s="6">
        <v>14</v>
      </c>
      <c r="BE43" s="6">
        <v>0</v>
      </c>
      <c r="BF43" s="6">
        <v>5</v>
      </c>
      <c r="BG43" s="6">
        <v>0</v>
      </c>
      <c r="BH43" s="6">
        <f t="shared" si="2"/>
        <v>9508</v>
      </c>
      <c r="BI43" s="6" t="str">
        <f t="shared" si="8"/>
        <v xml:space="preserve">Sortand </v>
      </c>
      <c r="BJ43" s="6" t="str">
        <f t="shared" si="9"/>
        <v>Ø</v>
      </c>
      <c r="BK43" s="6">
        <f t="shared" si="5"/>
        <v>6731</v>
      </c>
      <c r="BL43" s="6">
        <f t="shared" si="6"/>
        <v>2417</v>
      </c>
      <c r="BM43" s="6">
        <f t="shared" si="7"/>
        <v>360</v>
      </c>
    </row>
    <row r="44" spans="1:65" x14ac:dyDescent="0.35">
      <c r="A44" s="6" t="s">
        <v>50</v>
      </c>
      <c r="B44" s="9" t="s">
        <v>20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11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14</v>
      </c>
      <c r="BE44" s="6">
        <v>0</v>
      </c>
      <c r="BF44" s="6">
        <v>11</v>
      </c>
      <c r="BG44" s="6">
        <v>0</v>
      </c>
      <c r="BH44" s="6">
        <f t="shared" si="2"/>
        <v>36</v>
      </c>
      <c r="BI44" s="6" t="str">
        <f t="shared" si="8"/>
        <v xml:space="preserve">Sortand </v>
      </c>
      <c r="BJ44" s="6" t="str">
        <f t="shared" si="9"/>
        <v>V</v>
      </c>
      <c r="BK44" s="6">
        <f t="shared" si="5"/>
        <v>0</v>
      </c>
      <c r="BL44" s="6">
        <f t="shared" si="6"/>
        <v>0</v>
      </c>
      <c r="BM44" s="6">
        <f t="shared" si="7"/>
        <v>36</v>
      </c>
    </row>
    <row r="45" spans="1:65" x14ac:dyDescent="0.35">
      <c r="A45" s="6" t="s">
        <v>51</v>
      </c>
      <c r="B45" s="9" t="s">
        <v>19</v>
      </c>
      <c r="C45" s="6">
        <v>3</v>
      </c>
      <c r="D45" s="6">
        <v>0</v>
      </c>
      <c r="E45" s="6">
        <v>0</v>
      </c>
      <c r="F45" s="6">
        <v>0</v>
      </c>
      <c r="G45" s="6">
        <v>4</v>
      </c>
      <c r="H45" s="6">
        <v>2</v>
      </c>
      <c r="I45" s="6">
        <v>4</v>
      </c>
      <c r="J45" s="6">
        <v>0</v>
      </c>
      <c r="K45" s="6">
        <v>0</v>
      </c>
      <c r="L45" s="6">
        <v>0</v>
      </c>
      <c r="M45" s="6">
        <v>4</v>
      </c>
      <c r="N45" s="6">
        <v>0</v>
      </c>
      <c r="O45" s="6">
        <v>0</v>
      </c>
      <c r="P45" s="6">
        <v>5</v>
      </c>
      <c r="Q45" s="6">
        <v>0</v>
      </c>
      <c r="R45" s="6">
        <v>6</v>
      </c>
      <c r="S45" s="6">
        <v>5</v>
      </c>
      <c r="T45" s="6">
        <v>0</v>
      </c>
      <c r="U45" s="6">
        <v>12</v>
      </c>
      <c r="V45" s="6">
        <v>0</v>
      </c>
      <c r="W45" s="6">
        <v>32</v>
      </c>
      <c r="X45" s="6">
        <v>7</v>
      </c>
      <c r="Y45" s="6">
        <v>2</v>
      </c>
      <c r="Z45" s="6">
        <v>0</v>
      </c>
      <c r="AA45" s="6">
        <v>0</v>
      </c>
      <c r="AB45" s="6">
        <v>12</v>
      </c>
      <c r="AC45" s="6">
        <v>0</v>
      </c>
      <c r="AD45" s="6">
        <v>4</v>
      </c>
      <c r="AE45" s="6">
        <v>12</v>
      </c>
      <c r="AF45" s="6">
        <v>0</v>
      </c>
      <c r="AG45" s="6">
        <v>13</v>
      </c>
      <c r="AH45" s="6">
        <v>10</v>
      </c>
      <c r="AI45" s="6">
        <v>5</v>
      </c>
      <c r="AJ45" s="6">
        <v>4</v>
      </c>
      <c r="AK45" s="6">
        <v>0</v>
      </c>
      <c r="AL45" s="6">
        <v>5</v>
      </c>
      <c r="AM45" s="6">
        <v>19</v>
      </c>
      <c r="AN45" s="6">
        <v>5</v>
      </c>
      <c r="AO45" s="6">
        <v>2</v>
      </c>
      <c r="AP45" s="6">
        <v>0</v>
      </c>
      <c r="AQ45" s="6">
        <v>0</v>
      </c>
      <c r="AR45" s="6">
        <v>3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121</v>
      </c>
      <c r="AZ45" s="6">
        <v>2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f t="shared" si="2"/>
        <v>303</v>
      </c>
      <c r="BI45" s="6" t="str">
        <f t="shared" si="8"/>
        <v xml:space="preserve">Fløjlsand </v>
      </c>
      <c r="BJ45" s="6" t="str">
        <f t="shared" si="9"/>
        <v>Ø</v>
      </c>
      <c r="BK45" s="6">
        <f t="shared" si="5"/>
        <v>17</v>
      </c>
      <c r="BL45" s="6">
        <f t="shared" si="6"/>
        <v>134</v>
      </c>
      <c r="BM45" s="6">
        <f t="shared" si="7"/>
        <v>152</v>
      </c>
    </row>
    <row r="46" spans="1:65" x14ac:dyDescent="0.35">
      <c r="A46" s="6" t="s">
        <v>51</v>
      </c>
      <c r="B46" s="9" t="s">
        <v>20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7</v>
      </c>
      <c r="W46" s="6">
        <v>5</v>
      </c>
      <c r="X46" s="6">
        <v>2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20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3</v>
      </c>
      <c r="AT46" s="6">
        <v>0</v>
      </c>
      <c r="AU46" s="6">
        <v>0</v>
      </c>
      <c r="AV46" s="6">
        <v>0</v>
      </c>
      <c r="AW46" s="6">
        <v>6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6</v>
      </c>
      <c r="BD46" s="6">
        <v>0</v>
      </c>
      <c r="BE46" s="6">
        <v>0</v>
      </c>
      <c r="BF46" s="6">
        <v>0</v>
      </c>
      <c r="BG46" s="6">
        <v>0</v>
      </c>
      <c r="BH46" s="6">
        <f t="shared" si="2"/>
        <v>49</v>
      </c>
      <c r="BI46" s="6" t="str">
        <f t="shared" si="8"/>
        <v xml:space="preserve">Fløjlsand </v>
      </c>
      <c r="BJ46" s="6" t="str">
        <f t="shared" si="9"/>
        <v>V</v>
      </c>
      <c r="BK46" s="6">
        <f t="shared" si="5"/>
        <v>0</v>
      </c>
      <c r="BL46" s="6">
        <f t="shared" si="6"/>
        <v>34</v>
      </c>
      <c r="BM46" s="6">
        <f t="shared" si="7"/>
        <v>15</v>
      </c>
    </row>
    <row r="47" spans="1:65" x14ac:dyDescent="0.35">
      <c r="A47" s="6" t="s">
        <v>52</v>
      </c>
      <c r="B47" s="9" t="s">
        <v>22</v>
      </c>
      <c r="C47" s="6">
        <v>0</v>
      </c>
      <c r="D47" s="6">
        <v>0</v>
      </c>
      <c r="E47" s="6">
        <v>0</v>
      </c>
      <c r="F47" s="6">
        <v>0</v>
      </c>
      <c r="G47" s="6">
        <v>10</v>
      </c>
      <c r="H47" s="6">
        <v>0</v>
      </c>
      <c r="I47" s="6">
        <v>2</v>
      </c>
      <c r="J47" s="6">
        <v>8</v>
      </c>
      <c r="K47" s="6">
        <v>0</v>
      </c>
      <c r="L47" s="6">
        <v>7</v>
      </c>
      <c r="M47" s="6">
        <v>0</v>
      </c>
      <c r="N47" s="6">
        <v>9</v>
      </c>
      <c r="O47" s="6">
        <v>3</v>
      </c>
      <c r="P47" s="6">
        <v>5</v>
      </c>
      <c r="Q47" s="6">
        <v>0</v>
      </c>
      <c r="R47" s="6">
        <v>4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7</v>
      </c>
      <c r="Y47" s="6">
        <v>0</v>
      </c>
      <c r="Z47" s="6">
        <v>0</v>
      </c>
      <c r="AA47" s="6">
        <v>5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f t="shared" si="2"/>
        <v>60</v>
      </c>
      <c r="BI47" s="6" t="str">
        <f t="shared" si="8"/>
        <v xml:space="preserve">Hvinand </v>
      </c>
      <c r="BJ47" s="6" t="str">
        <f t="shared" si="9"/>
        <v xml:space="preserve"> </v>
      </c>
      <c r="BK47" s="6">
        <f t="shared" si="5"/>
        <v>27</v>
      </c>
      <c r="BL47" s="6">
        <f t="shared" si="6"/>
        <v>33</v>
      </c>
      <c r="BM47" s="6">
        <f t="shared" si="7"/>
        <v>0</v>
      </c>
    </row>
    <row r="48" spans="1:65" x14ac:dyDescent="0.35">
      <c r="A48" s="6" t="s">
        <v>53</v>
      </c>
      <c r="B48" s="9" t="s">
        <v>22</v>
      </c>
      <c r="C48" s="6">
        <v>52</v>
      </c>
      <c r="D48" s="6">
        <v>0</v>
      </c>
      <c r="E48" s="6">
        <v>8</v>
      </c>
      <c r="F48" s="6">
        <v>45</v>
      </c>
      <c r="G48" s="6">
        <v>36</v>
      </c>
      <c r="H48" s="6">
        <v>57</v>
      </c>
      <c r="I48" s="6">
        <v>63</v>
      </c>
      <c r="J48" s="6">
        <v>61</v>
      </c>
      <c r="K48" s="6">
        <v>6</v>
      </c>
      <c r="L48" s="6">
        <v>69</v>
      </c>
      <c r="M48" s="6">
        <v>46</v>
      </c>
      <c r="N48" s="6">
        <v>40</v>
      </c>
      <c r="O48" s="6">
        <v>34</v>
      </c>
      <c r="P48" s="6">
        <v>40</v>
      </c>
      <c r="Q48" s="6">
        <v>17</v>
      </c>
      <c r="R48" s="6">
        <v>74</v>
      </c>
      <c r="S48" s="6">
        <v>23</v>
      </c>
      <c r="T48" s="6">
        <v>30</v>
      </c>
      <c r="U48" s="6">
        <v>26</v>
      </c>
      <c r="V48" s="6">
        <v>18</v>
      </c>
      <c r="W48" s="6">
        <v>32</v>
      </c>
      <c r="X48" s="6">
        <v>28</v>
      </c>
      <c r="Y48" s="6">
        <v>47</v>
      </c>
      <c r="Z48" s="6">
        <v>0</v>
      </c>
      <c r="AA48" s="6">
        <v>66</v>
      </c>
      <c r="AB48" s="6">
        <v>29</v>
      </c>
      <c r="AC48" s="6">
        <v>4</v>
      </c>
      <c r="AD48" s="6">
        <v>21</v>
      </c>
      <c r="AE48" s="6">
        <v>7</v>
      </c>
      <c r="AF48" s="6">
        <v>0</v>
      </c>
      <c r="AG48" s="6">
        <v>16</v>
      </c>
      <c r="AH48" s="6">
        <v>6</v>
      </c>
      <c r="AI48" s="6">
        <v>19</v>
      </c>
      <c r="AJ48" s="6">
        <v>34</v>
      </c>
      <c r="AK48" s="6">
        <v>36</v>
      </c>
      <c r="AL48" s="6">
        <v>19</v>
      </c>
      <c r="AM48" s="6">
        <v>11</v>
      </c>
      <c r="AN48" s="6">
        <v>48</v>
      </c>
      <c r="AO48" s="6">
        <v>35</v>
      </c>
      <c r="AP48" s="6">
        <v>0</v>
      </c>
      <c r="AQ48" s="6">
        <v>0</v>
      </c>
      <c r="AR48" s="6">
        <v>13</v>
      </c>
      <c r="AS48" s="6">
        <v>6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4</v>
      </c>
      <c r="BB48" s="6">
        <v>2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f t="shared" si="2"/>
        <v>1228</v>
      </c>
      <c r="BI48" s="6" t="str">
        <f t="shared" si="8"/>
        <v xml:space="preserve">Toppet Skallesluger </v>
      </c>
      <c r="BJ48" s="6" t="str">
        <f t="shared" si="9"/>
        <v xml:space="preserve"> </v>
      </c>
      <c r="BK48" s="6">
        <f t="shared" si="5"/>
        <v>443</v>
      </c>
      <c r="BL48" s="6">
        <f t="shared" si="6"/>
        <v>666</v>
      </c>
      <c r="BM48" s="6">
        <f t="shared" si="7"/>
        <v>119</v>
      </c>
    </row>
    <row r="49" spans="1:65" x14ac:dyDescent="0.35">
      <c r="A49" s="6" t="s">
        <v>54</v>
      </c>
      <c r="B49" s="9" t="s">
        <v>22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2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f t="shared" si="2"/>
        <v>3</v>
      </c>
      <c r="BI49" s="6" t="str">
        <f t="shared" si="8"/>
        <v xml:space="preserve">Stor Skallesluger </v>
      </c>
      <c r="BJ49" s="6" t="str">
        <f t="shared" si="9"/>
        <v xml:space="preserve"> </v>
      </c>
      <c r="BK49" s="6">
        <f t="shared" si="5"/>
        <v>2</v>
      </c>
      <c r="BL49" s="6">
        <f t="shared" si="6"/>
        <v>0</v>
      </c>
      <c r="BM49" s="6">
        <f t="shared" si="7"/>
        <v>1</v>
      </c>
    </row>
    <row r="50" spans="1:65" x14ac:dyDescent="0.35">
      <c r="A50" s="6" t="s">
        <v>55</v>
      </c>
      <c r="B50" s="9" t="s">
        <v>22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1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1</v>
      </c>
      <c r="BB50" s="6">
        <v>1</v>
      </c>
      <c r="BC50" s="6">
        <v>0</v>
      </c>
      <c r="BD50" s="6">
        <v>1</v>
      </c>
      <c r="BE50" s="6">
        <v>0</v>
      </c>
      <c r="BF50" s="6">
        <v>1</v>
      </c>
      <c r="BG50" s="6">
        <v>0</v>
      </c>
      <c r="BH50" s="6">
        <f t="shared" si="2"/>
        <v>5</v>
      </c>
      <c r="BI50" s="6" t="str">
        <f t="shared" si="8"/>
        <v xml:space="preserve">Hvepsevåge </v>
      </c>
      <c r="BJ50" s="6" t="str">
        <f t="shared" si="9"/>
        <v xml:space="preserve"> </v>
      </c>
      <c r="BK50" s="6">
        <f t="shared" si="5"/>
        <v>0</v>
      </c>
      <c r="BL50" s="6">
        <f t="shared" si="6"/>
        <v>0</v>
      </c>
      <c r="BM50" s="6">
        <f t="shared" si="7"/>
        <v>5</v>
      </c>
    </row>
    <row r="51" spans="1:65" x14ac:dyDescent="0.35">
      <c r="A51" s="6" t="s">
        <v>56</v>
      </c>
      <c r="B51" s="9" t="s">
        <v>22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4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1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f t="shared" si="2"/>
        <v>5</v>
      </c>
      <c r="BI51" s="6" t="str">
        <f t="shared" si="8"/>
        <v xml:space="preserve">Sort Glente </v>
      </c>
      <c r="BJ51" s="6" t="str">
        <f t="shared" si="9"/>
        <v xml:space="preserve"> </v>
      </c>
      <c r="BK51" s="6">
        <f t="shared" si="5"/>
        <v>0</v>
      </c>
      <c r="BL51" s="6">
        <f t="shared" si="6"/>
        <v>0</v>
      </c>
      <c r="BM51" s="6">
        <f t="shared" si="7"/>
        <v>5</v>
      </c>
    </row>
    <row r="52" spans="1:65" x14ac:dyDescent="0.35">
      <c r="A52" s="6" t="s">
        <v>57</v>
      </c>
      <c r="B52" s="9" t="s">
        <v>22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2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1</v>
      </c>
      <c r="AE52" s="6">
        <v>0</v>
      </c>
      <c r="AF52" s="6">
        <v>0</v>
      </c>
      <c r="AG52" s="6">
        <v>0</v>
      </c>
      <c r="AH52" s="6">
        <v>3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2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1</v>
      </c>
      <c r="BB52" s="6">
        <v>0</v>
      </c>
      <c r="BC52" s="6">
        <v>1</v>
      </c>
      <c r="BD52" s="6">
        <v>0</v>
      </c>
      <c r="BE52" s="6">
        <v>0</v>
      </c>
      <c r="BF52" s="6">
        <v>0</v>
      </c>
      <c r="BG52" s="6">
        <v>0</v>
      </c>
      <c r="BH52" s="6">
        <f t="shared" si="2"/>
        <v>11</v>
      </c>
      <c r="BI52" s="6" t="str">
        <f t="shared" si="8"/>
        <v xml:space="preserve">Rød Glente </v>
      </c>
      <c r="BJ52" s="6" t="str">
        <f t="shared" si="9"/>
        <v xml:space="preserve"> </v>
      </c>
      <c r="BK52" s="6">
        <f t="shared" si="5"/>
        <v>1</v>
      </c>
      <c r="BL52" s="6">
        <f t="shared" si="6"/>
        <v>6</v>
      </c>
      <c r="BM52" s="6">
        <f t="shared" si="7"/>
        <v>4</v>
      </c>
    </row>
    <row r="53" spans="1:65" x14ac:dyDescent="0.35">
      <c r="A53" s="6" t="s">
        <v>58</v>
      </c>
      <c r="B53" s="9" t="s">
        <v>22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2</v>
      </c>
      <c r="AC53" s="6">
        <v>0</v>
      </c>
      <c r="AD53" s="6">
        <v>1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1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f t="shared" si="2"/>
        <v>5</v>
      </c>
      <c r="BI53" s="6" t="str">
        <f t="shared" si="8"/>
        <v xml:space="preserve">Havørn </v>
      </c>
      <c r="BJ53" s="6" t="str">
        <f t="shared" si="9"/>
        <v xml:space="preserve"> </v>
      </c>
      <c r="BK53" s="6">
        <f t="shared" si="5"/>
        <v>1</v>
      </c>
      <c r="BL53" s="6">
        <f t="shared" si="6"/>
        <v>3</v>
      </c>
      <c r="BM53" s="6">
        <f t="shared" si="7"/>
        <v>1</v>
      </c>
    </row>
    <row r="54" spans="1:65" x14ac:dyDescent="0.35">
      <c r="A54" s="6" t="s">
        <v>59</v>
      </c>
      <c r="B54" s="9" t="s">
        <v>22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2</v>
      </c>
      <c r="K54" s="6">
        <v>0</v>
      </c>
      <c r="L54" s="6">
        <v>2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7</v>
      </c>
      <c r="S54" s="6">
        <v>1</v>
      </c>
      <c r="T54" s="6">
        <v>3</v>
      </c>
      <c r="U54" s="6">
        <v>0</v>
      </c>
      <c r="V54" s="6">
        <v>0</v>
      </c>
      <c r="W54" s="6">
        <v>0</v>
      </c>
      <c r="X54" s="6">
        <v>2</v>
      </c>
      <c r="Y54" s="6">
        <v>0</v>
      </c>
      <c r="Z54" s="6">
        <v>0</v>
      </c>
      <c r="AA54" s="6">
        <v>1</v>
      </c>
      <c r="AB54" s="6">
        <v>1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4</v>
      </c>
      <c r="AI54" s="6">
        <v>0</v>
      </c>
      <c r="AJ54" s="6">
        <v>0</v>
      </c>
      <c r="AK54" s="6">
        <v>1</v>
      </c>
      <c r="AL54" s="6">
        <v>1</v>
      </c>
      <c r="AM54" s="6">
        <v>1</v>
      </c>
      <c r="AN54" s="6">
        <v>2</v>
      </c>
      <c r="AO54" s="6">
        <v>1</v>
      </c>
      <c r="AP54" s="6">
        <v>0</v>
      </c>
      <c r="AQ54" s="6">
        <v>0</v>
      </c>
      <c r="AR54" s="6">
        <v>5</v>
      </c>
      <c r="AS54" s="6">
        <v>0</v>
      </c>
      <c r="AT54" s="6">
        <v>2</v>
      </c>
      <c r="AU54" s="6">
        <v>4</v>
      </c>
      <c r="AV54" s="6">
        <v>0</v>
      </c>
      <c r="AW54" s="6">
        <v>0</v>
      </c>
      <c r="AX54" s="6">
        <v>0</v>
      </c>
      <c r="AY54" s="6">
        <v>5</v>
      </c>
      <c r="AZ54" s="6">
        <v>0</v>
      </c>
      <c r="BA54" s="6">
        <v>1</v>
      </c>
      <c r="BB54" s="6">
        <v>0</v>
      </c>
      <c r="BC54" s="6">
        <v>6</v>
      </c>
      <c r="BD54" s="6">
        <v>0</v>
      </c>
      <c r="BE54" s="6">
        <v>0</v>
      </c>
      <c r="BF54" s="6">
        <v>0</v>
      </c>
      <c r="BG54" s="6">
        <v>3</v>
      </c>
      <c r="BH54" s="6">
        <f t="shared" si="2"/>
        <v>55</v>
      </c>
      <c r="BI54" s="6" t="str">
        <f t="shared" si="8"/>
        <v xml:space="preserve">Rørhøg </v>
      </c>
      <c r="BJ54" s="6" t="str">
        <f t="shared" si="9"/>
        <v xml:space="preserve"> </v>
      </c>
      <c r="BK54" s="6">
        <f t="shared" si="5"/>
        <v>4</v>
      </c>
      <c r="BL54" s="6">
        <f t="shared" si="6"/>
        <v>21</v>
      </c>
      <c r="BM54" s="6">
        <f t="shared" si="7"/>
        <v>30</v>
      </c>
    </row>
    <row r="55" spans="1:65" x14ac:dyDescent="0.35">
      <c r="A55" s="6" t="s">
        <v>60</v>
      </c>
      <c r="B55" s="9" t="s">
        <v>22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1</v>
      </c>
      <c r="AN55" s="6">
        <v>0</v>
      </c>
      <c r="AO55" s="6">
        <v>1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f t="shared" si="2"/>
        <v>2</v>
      </c>
      <c r="BI55" s="6" t="str">
        <f t="shared" ref="BI55:BI86" si="10">A55</f>
        <v xml:space="preserve">Kærhøg sp. </v>
      </c>
      <c r="BJ55" s="6" t="str">
        <f t="shared" si="9"/>
        <v xml:space="preserve"> </v>
      </c>
      <c r="BK55" s="6">
        <f t="shared" si="5"/>
        <v>0</v>
      </c>
      <c r="BL55" s="6">
        <f t="shared" si="6"/>
        <v>0</v>
      </c>
      <c r="BM55" s="6">
        <f t="shared" si="7"/>
        <v>2</v>
      </c>
    </row>
    <row r="56" spans="1:65" x14ac:dyDescent="0.35">
      <c r="A56" s="6" t="s">
        <v>61</v>
      </c>
      <c r="B56" s="9" t="s">
        <v>22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0</v>
      </c>
      <c r="K56" s="6">
        <v>0</v>
      </c>
      <c r="L56" s="6">
        <v>1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3</v>
      </c>
      <c r="S56" s="6">
        <v>1</v>
      </c>
      <c r="T56" s="6">
        <v>1</v>
      </c>
      <c r="U56" s="6">
        <v>1</v>
      </c>
      <c r="V56" s="6">
        <v>0</v>
      </c>
      <c r="W56" s="6">
        <v>1</v>
      </c>
      <c r="X56" s="6">
        <v>6</v>
      </c>
      <c r="Y56" s="6">
        <v>5</v>
      </c>
      <c r="Z56" s="6">
        <v>3</v>
      </c>
      <c r="AA56" s="6">
        <v>9</v>
      </c>
      <c r="AB56" s="6">
        <v>3</v>
      </c>
      <c r="AC56" s="6">
        <v>0</v>
      </c>
      <c r="AD56" s="6">
        <v>2</v>
      </c>
      <c r="AE56" s="6">
        <v>0</v>
      </c>
      <c r="AF56" s="6">
        <v>0</v>
      </c>
      <c r="AG56" s="6">
        <v>0</v>
      </c>
      <c r="AH56" s="6">
        <v>16</v>
      </c>
      <c r="AI56" s="6">
        <v>1</v>
      </c>
      <c r="AJ56" s="6">
        <v>0</v>
      </c>
      <c r="AK56" s="6">
        <v>0</v>
      </c>
      <c r="AL56" s="6">
        <v>0</v>
      </c>
      <c r="AM56" s="6">
        <v>6</v>
      </c>
      <c r="AN56" s="6">
        <v>0</v>
      </c>
      <c r="AO56" s="6">
        <v>2</v>
      </c>
      <c r="AP56" s="6">
        <v>0</v>
      </c>
      <c r="AQ56" s="6">
        <v>0</v>
      </c>
      <c r="AR56" s="6">
        <v>5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1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f t="shared" si="2"/>
        <v>69</v>
      </c>
      <c r="BI56" s="6" t="str">
        <f t="shared" si="10"/>
        <v xml:space="preserve">Spurvehøg </v>
      </c>
      <c r="BJ56" s="6" t="str">
        <f t="shared" ref="BJ56:BJ89" si="11">B56</f>
        <v xml:space="preserve"> </v>
      </c>
      <c r="BK56" s="6">
        <f t="shared" si="5"/>
        <v>3</v>
      </c>
      <c r="BL56" s="6">
        <f t="shared" si="6"/>
        <v>52</v>
      </c>
      <c r="BM56" s="6">
        <f t="shared" si="7"/>
        <v>14</v>
      </c>
    </row>
    <row r="57" spans="1:65" x14ac:dyDescent="0.35">
      <c r="A57" s="6" t="s">
        <v>62</v>
      </c>
      <c r="B57" s="9" t="s">
        <v>22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1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2</v>
      </c>
      <c r="BB57" s="6">
        <v>0</v>
      </c>
      <c r="BC57" s="6">
        <v>1</v>
      </c>
      <c r="BD57" s="6">
        <v>1</v>
      </c>
      <c r="BE57" s="6">
        <v>0</v>
      </c>
      <c r="BF57" s="6">
        <v>0</v>
      </c>
      <c r="BG57" s="6">
        <v>0</v>
      </c>
      <c r="BH57" s="6">
        <f t="shared" si="2"/>
        <v>6</v>
      </c>
      <c r="BI57" s="6" t="str">
        <f t="shared" si="10"/>
        <v xml:space="preserve">Musvåge </v>
      </c>
      <c r="BJ57" s="6" t="str">
        <f t="shared" si="11"/>
        <v xml:space="preserve"> </v>
      </c>
      <c r="BK57" s="6">
        <f t="shared" si="5"/>
        <v>0</v>
      </c>
      <c r="BL57" s="6">
        <f t="shared" si="6"/>
        <v>1</v>
      </c>
      <c r="BM57" s="6">
        <f t="shared" si="7"/>
        <v>5</v>
      </c>
    </row>
    <row r="58" spans="1:65" x14ac:dyDescent="0.35">
      <c r="A58" s="6" t="s">
        <v>63</v>
      </c>
      <c r="B58" s="9" t="s">
        <v>22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1</v>
      </c>
      <c r="AB58" s="6">
        <v>1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1</v>
      </c>
      <c r="BE58" s="6">
        <v>0</v>
      </c>
      <c r="BF58" s="6">
        <v>0</v>
      </c>
      <c r="BG58" s="6">
        <v>0</v>
      </c>
      <c r="BH58" s="6">
        <f t="shared" si="2"/>
        <v>3</v>
      </c>
      <c r="BI58" s="6" t="str">
        <f t="shared" si="10"/>
        <v xml:space="preserve">Fiskeørn </v>
      </c>
      <c r="BJ58" s="6" t="str">
        <f t="shared" si="11"/>
        <v xml:space="preserve"> </v>
      </c>
      <c r="BK58" s="6">
        <f t="shared" si="5"/>
        <v>0</v>
      </c>
      <c r="BL58" s="6">
        <f t="shared" si="6"/>
        <v>2</v>
      </c>
      <c r="BM58" s="6">
        <f t="shared" si="7"/>
        <v>1</v>
      </c>
    </row>
    <row r="59" spans="1:65" x14ac:dyDescent="0.35">
      <c r="A59" s="6" t="s">
        <v>64</v>
      </c>
      <c r="B59" s="9" t="s">
        <v>22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3</v>
      </c>
      <c r="AC59" s="6">
        <v>0</v>
      </c>
      <c r="AD59" s="6">
        <v>3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2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1</v>
      </c>
      <c r="BB59" s="6">
        <v>0</v>
      </c>
      <c r="BC59" s="6">
        <v>1</v>
      </c>
      <c r="BD59" s="6">
        <v>0</v>
      </c>
      <c r="BE59" s="6">
        <v>0</v>
      </c>
      <c r="BF59" s="6">
        <v>0</v>
      </c>
      <c r="BG59" s="6">
        <v>0</v>
      </c>
      <c r="BH59" s="6">
        <f t="shared" si="2"/>
        <v>11</v>
      </c>
      <c r="BI59" s="6" t="str">
        <f t="shared" si="10"/>
        <v xml:space="preserve">Tårnfalk </v>
      </c>
      <c r="BJ59" s="6" t="str">
        <f t="shared" si="11"/>
        <v xml:space="preserve"> </v>
      </c>
      <c r="BK59" s="6">
        <f t="shared" si="5"/>
        <v>0</v>
      </c>
      <c r="BL59" s="6">
        <f t="shared" si="6"/>
        <v>7</v>
      </c>
      <c r="BM59" s="6">
        <f t="shared" si="7"/>
        <v>4</v>
      </c>
    </row>
    <row r="60" spans="1:65" x14ac:dyDescent="0.35">
      <c r="A60" s="6" t="s">
        <v>65</v>
      </c>
      <c r="B60" s="9" t="s">
        <v>22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1</v>
      </c>
      <c r="Z60" s="6">
        <v>0</v>
      </c>
      <c r="AA60" s="6">
        <v>0</v>
      </c>
      <c r="AB60" s="6">
        <v>0</v>
      </c>
      <c r="AC60" s="6">
        <v>0</v>
      </c>
      <c r="AD60" s="6">
        <v>1</v>
      </c>
      <c r="AE60" s="6">
        <v>1</v>
      </c>
      <c r="AF60" s="6">
        <v>0</v>
      </c>
      <c r="AG60" s="6">
        <v>0</v>
      </c>
      <c r="AH60" s="6">
        <v>2</v>
      </c>
      <c r="AI60" s="6">
        <v>1</v>
      </c>
      <c r="AJ60" s="6">
        <v>1</v>
      </c>
      <c r="AK60" s="6">
        <v>0</v>
      </c>
      <c r="AL60" s="6">
        <v>0</v>
      </c>
      <c r="AM60" s="6">
        <v>1</v>
      </c>
      <c r="AN60" s="6">
        <v>2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f t="shared" si="2"/>
        <v>10</v>
      </c>
      <c r="BI60" s="6" t="str">
        <f t="shared" si="10"/>
        <v xml:space="preserve">Dværgfalk </v>
      </c>
      <c r="BJ60" s="6" t="str">
        <f t="shared" si="11"/>
        <v xml:space="preserve"> </v>
      </c>
      <c r="BK60" s="6">
        <f t="shared" si="5"/>
        <v>0</v>
      </c>
      <c r="BL60" s="6">
        <f t="shared" si="6"/>
        <v>7</v>
      </c>
      <c r="BM60" s="6">
        <f t="shared" si="7"/>
        <v>3</v>
      </c>
    </row>
    <row r="61" spans="1:65" x14ac:dyDescent="0.35">
      <c r="A61" s="6" t="s">
        <v>66</v>
      </c>
      <c r="B61" s="9" t="s">
        <v>22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1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f t="shared" si="2"/>
        <v>1</v>
      </c>
      <c r="BI61" s="6" t="str">
        <f t="shared" si="10"/>
        <v xml:space="preserve">Lærkefalk </v>
      </c>
      <c r="BJ61" s="6" t="str">
        <f t="shared" si="11"/>
        <v xml:space="preserve"> </v>
      </c>
      <c r="BK61" s="6">
        <f t="shared" si="5"/>
        <v>0</v>
      </c>
      <c r="BL61" s="6">
        <f t="shared" si="6"/>
        <v>0</v>
      </c>
      <c r="BM61" s="6">
        <f t="shared" si="7"/>
        <v>1</v>
      </c>
    </row>
    <row r="62" spans="1:65" x14ac:dyDescent="0.35">
      <c r="A62" s="6" t="s">
        <v>67</v>
      </c>
      <c r="B62" s="9" t="s">
        <v>22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2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2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f t="shared" si="2"/>
        <v>5</v>
      </c>
      <c r="BI62" s="6" t="str">
        <f t="shared" si="10"/>
        <v xml:space="preserve">Vandrefalk </v>
      </c>
      <c r="BJ62" s="6" t="str">
        <f t="shared" si="11"/>
        <v xml:space="preserve"> </v>
      </c>
      <c r="BK62" s="6">
        <f t="shared" si="5"/>
        <v>0</v>
      </c>
      <c r="BL62" s="6">
        <f t="shared" si="6"/>
        <v>5</v>
      </c>
      <c r="BM62" s="6">
        <f t="shared" si="7"/>
        <v>0</v>
      </c>
    </row>
    <row r="63" spans="1:65" x14ac:dyDescent="0.35">
      <c r="A63" s="6" t="s">
        <v>68</v>
      </c>
      <c r="B63" s="9" t="s">
        <v>22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2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1</v>
      </c>
      <c r="Q63" s="6">
        <v>0</v>
      </c>
      <c r="R63" s="6">
        <v>0</v>
      </c>
      <c r="S63" s="6">
        <v>1</v>
      </c>
      <c r="T63" s="6">
        <v>1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2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4</v>
      </c>
      <c r="AP63" s="6">
        <v>0</v>
      </c>
      <c r="AQ63" s="6">
        <v>0</v>
      </c>
      <c r="AR63" s="6">
        <v>1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f t="shared" si="2"/>
        <v>13</v>
      </c>
      <c r="BI63" s="6" t="str">
        <f t="shared" si="10"/>
        <v xml:space="preserve">Trane </v>
      </c>
      <c r="BJ63" s="6" t="str">
        <f t="shared" si="11"/>
        <v xml:space="preserve"> </v>
      </c>
      <c r="BK63" s="6">
        <f t="shared" si="5"/>
        <v>2</v>
      </c>
      <c r="BL63" s="6">
        <f t="shared" si="6"/>
        <v>6</v>
      </c>
      <c r="BM63" s="6">
        <f t="shared" si="7"/>
        <v>5</v>
      </c>
    </row>
    <row r="64" spans="1:65" x14ac:dyDescent="0.35">
      <c r="A64" s="6" t="s">
        <v>69</v>
      </c>
      <c r="B64" s="9" t="s">
        <v>19</v>
      </c>
      <c r="C64" s="6">
        <v>2</v>
      </c>
      <c r="D64" s="6">
        <v>0</v>
      </c>
      <c r="E64" s="6">
        <v>0</v>
      </c>
      <c r="F64" s="6">
        <v>0</v>
      </c>
      <c r="G64" s="6">
        <v>2</v>
      </c>
      <c r="H64" s="6">
        <v>1</v>
      </c>
      <c r="I64" s="6">
        <v>1</v>
      </c>
      <c r="J64" s="6">
        <v>0</v>
      </c>
      <c r="K64" s="6">
        <v>0</v>
      </c>
      <c r="L64" s="6">
        <v>1</v>
      </c>
      <c r="M64" s="6">
        <v>0</v>
      </c>
      <c r="N64" s="6">
        <v>2</v>
      </c>
      <c r="O64" s="6">
        <v>0</v>
      </c>
      <c r="P64" s="6">
        <v>3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4</v>
      </c>
      <c r="BG64" s="6">
        <v>0</v>
      </c>
      <c r="BH64" s="6">
        <f t="shared" si="2"/>
        <v>17</v>
      </c>
      <c r="BI64" s="6" t="str">
        <f t="shared" si="10"/>
        <v xml:space="preserve">Strandskade </v>
      </c>
      <c r="BJ64" s="6" t="str">
        <f t="shared" si="11"/>
        <v>Ø</v>
      </c>
      <c r="BK64" s="6">
        <f t="shared" si="5"/>
        <v>7</v>
      </c>
      <c r="BL64" s="6">
        <f t="shared" si="6"/>
        <v>6</v>
      </c>
      <c r="BM64" s="6">
        <f t="shared" si="7"/>
        <v>4</v>
      </c>
    </row>
    <row r="65" spans="1:65" x14ac:dyDescent="0.35">
      <c r="A65" s="6" t="s">
        <v>69</v>
      </c>
      <c r="B65" s="9" t="s">
        <v>20</v>
      </c>
      <c r="C65" s="6">
        <v>2</v>
      </c>
      <c r="D65" s="6">
        <v>0</v>
      </c>
      <c r="E65" s="6">
        <v>0</v>
      </c>
      <c r="F65" s="6">
        <v>0</v>
      </c>
      <c r="G65" s="6">
        <v>2</v>
      </c>
      <c r="H65" s="6">
        <v>1</v>
      </c>
      <c r="I65" s="6">
        <v>1</v>
      </c>
      <c r="J65" s="6">
        <v>0</v>
      </c>
      <c r="K65" s="6">
        <v>0</v>
      </c>
      <c r="L65" s="6">
        <v>1</v>
      </c>
      <c r="M65" s="6">
        <v>0</v>
      </c>
      <c r="N65" s="6">
        <v>2</v>
      </c>
      <c r="O65" s="6">
        <v>0</v>
      </c>
      <c r="P65" s="6">
        <v>3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8</v>
      </c>
      <c r="AB65" s="6">
        <v>3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f t="shared" si="2"/>
        <v>23</v>
      </c>
      <c r="BI65" s="6" t="str">
        <f t="shared" si="10"/>
        <v xml:space="preserve">Strandskade </v>
      </c>
      <c r="BJ65" s="6" t="str">
        <f t="shared" si="11"/>
        <v>V</v>
      </c>
      <c r="BK65" s="6">
        <f t="shared" si="5"/>
        <v>7</v>
      </c>
      <c r="BL65" s="6">
        <f t="shared" si="6"/>
        <v>16</v>
      </c>
      <c r="BM65" s="6">
        <f t="shared" si="7"/>
        <v>0</v>
      </c>
    </row>
    <row r="66" spans="1:65" x14ac:dyDescent="0.35">
      <c r="A66" s="6" t="s">
        <v>70</v>
      </c>
      <c r="B66" s="9" t="s">
        <v>22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1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2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f t="shared" si="2"/>
        <v>3</v>
      </c>
      <c r="BI66" s="6" t="str">
        <f t="shared" si="10"/>
        <v xml:space="preserve">Klyde </v>
      </c>
      <c r="BJ66" s="6" t="str">
        <f t="shared" si="11"/>
        <v xml:space="preserve"> </v>
      </c>
      <c r="BK66" s="6">
        <f t="shared" si="5"/>
        <v>0</v>
      </c>
      <c r="BL66" s="6">
        <f t="shared" si="6"/>
        <v>1</v>
      </c>
      <c r="BM66" s="6">
        <f t="shared" si="7"/>
        <v>2</v>
      </c>
    </row>
    <row r="67" spans="1:65" x14ac:dyDescent="0.35">
      <c r="A67" s="6" t="s">
        <v>71</v>
      </c>
      <c r="B67" s="9" t="s">
        <v>22</v>
      </c>
      <c r="C67" s="6">
        <v>0</v>
      </c>
      <c r="D67" s="6">
        <v>0</v>
      </c>
      <c r="E67" s="6">
        <v>2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f t="shared" si="2"/>
        <v>2</v>
      </c>
      <c r="BI67" s="6" t="str">
        <f t="shared" si="10"/>
        <v xml:space="preserve">Almindelig Ryle </v>
      </c>
      <c r="BJ67" s="6" t="str">
        <f t="shared" si="11"/>
        <v xml:space="preserve"> </v>
      </c>
      <c r="BK67" s="6">
        <f t="shared" si="5"/>
        <v>2</v>
      </c>
      <c r="BL67" s="6">
        <f t="shared" si="6"/>
        <v>0</v>
      </c>
      <c r="BM67" s="6">
        <f t="shared" si="7"/>
        <v>0</v>
      </c>
    </row>
    <row r="68" spans="1:65" x14ac:dyDescent="0.35">
      <c r="A68" s="6" t="s">
        <v>72</v>
      </c>
      <c r="B68" s="9" t="s">
        <v>22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4</v>
      </c>
      <c r="AJ68" s="6">
        <v>0</v>
      </c>
      <c r="AK68" s="6">
        <v>1</v>
      </c>
      <c r="AL68" s="6">
        <v>0</v>
      </c>
      <c r="AM68" s="6">
        <v>0</v>
      </c>
      <c r="AN68" s="6">
        <v>8</v>
      </c>
      <c r="AO68" s="6">
        <v>1</v>
      </c>
      <c r="AP68" s="6">
        <v>0</v>
      </c>
      <c r="AQ68" s="6">
        <v>0</v>
      </c>
      <c r="AR68" s="6">
        <v>0</v>
      </c>
      <c r="AS68" s="6">
        <v>0</v>
      </c>
      <c r="AT68" s="6">
        <v>1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0</v>
      </c>
      <c r="BG68" s="6">
        <v>0</v>
      </c>
      <c r="BH68" s="6">
        <f t="shared" si="2"/>
        <v>15</v>
      </c>
      <c r="BI68" s="6" t="str">
        <f t="shared" si="10"/>
        <v xml:space="preserve">Småspove </v>
      </c>
      <c r="BJ68" s="6" t="str">
        <f t="shared" si="11"/>
        <v xml:space="preserve"> </v>
      </c>
      <c r="BK68" s="6">
        <f t="shared" si="5"/>
        <v>0</v>
      </c>
      <c r="BL68" s="6">
        <f t="shared" si="6"/>
        <v>5</v>
      </c>
      <c r="BM68" s="6">
        <f t="shared" si="7"/>
        <v>10</v>
      </c>
    </row>
    <row r="69" spans="1:65" x14ac:dyDescent="0.35">
      <c r="A69" s="6" t="s">
        <v>73</v>
      </c>
      <c r="B69" s="9" t="s">
        <v>22</v>
      </c>
      <c r="C69" s="6">
        <v>1</v>
      </c>
      <c r="D69" s="6">
        <v>0</v>
      </c>
      <c r="E69" s="6">
        <v>0</v>
      </c>
      <c r="F69" s="6">
        <v>0</v>
      </c>
      <c r="G69" s="6">
        <v>4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0</v>
      </c>
      <c r="P69" s="6">
        <v>0</v>
      </c>
      <c r="Q69" s="6">
        <v>0</v>
      </c>
      <c r="R69" s="6">
        <v>201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35</v>
      </c>
      <c r="Y69" s="6">
        <v>243</v>
      </c>
      <c r="Z69" s="6">
        <v>0</v>
      </c>
      <c r="AA69" s="6">
        <v>16</v>
      </c>
      <c r="AB69" s="6">
        <v>1</v>
      </c>
      <c r="AC69" s="6">
        <v>0</v>
      </c>
      <c r="AD69" s="6">
        <v>8</v>
      </c>
      <c r="AE69" s="6">
        <v>0</v>
      </c>
      <c r="AF69" s="6">
        <v>60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8</v>
      </c>
      <c r="AM69" s="6">
        <v>0</v>
      </c>
      <c r="AN69" s="6">
        <v>3</v>
      </c>
      <c r="AO69" s="6">
        <v>15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f t="shared" si="2"/>
        <v>596</v>
      </c>
      <c r="BI69" s="6" t="str">
        <f t="shared" si="10"/>
        <v xml:space="preserve">Storspove </v>
      </c>
      <c r="BJ69" s="6" t="str">
        <f t="shared" si="11"/>
        <v xml:space="preserve"> </v>
      </c>
      <c r="BK69" s="6">
        <f t="shared" si="5"/>
        <v>5</v>
      </c>
      <c r="BL69" s="6">
        <f t="shared" si="6"/>
        <v>573</v>
      </c>
      <c r="BM69" s="6">
        <f t="shared" si="7"/>
        <v>18</v>
      </c>
    </row>
    <row r="70" spans="1:65" x14ac:dyDescent="0.35">
      <c r="A70" s="6" t="s">
        <v>74</v>
      </c>
      <c r="B70" s="9" t="s">
        <v>22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1</v>
      </c>
      <c r="Z70" s="6">
        <v>0</v>
      </c>
      <c r="AA70" s="6">
        <v>2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0</v>
      </c>
      <c r="BF70" s="6">
        <v>0</v>
      </c>
      <c r="BG70" s="6">
        <v>0</v>
      </c>
      <c r="BH70" s="6">
        <f t="shared" si="2"/>
        <v>3</v>
      </c>
      <c r="BI70" s="6" t="str">
        <f t="shared" si="10"/>
        <v xml:space="preserve">Rødben </v>
      </c>
      <c r="BJ70" s="6" t="str">
        <f t="shared" si="11"/>
        <v xml:space="preserve"> </v>
      </c>
      <c r="BK70" s="6">
        <f t="shared" si="5"/>
        <v>0</v>
      </c>
      <c r="BL70" s="6">
        <f t="shared" si="6"/>
        <v>3</v>
      </c>
      <c r="BM70" s="6">
        <f t="shared" si="7"/>
        <v>0</v>
      </c>
    </row>
    <row r="71" spans="1:65" x14ac:dyDescent="0.35">
      <c r="A71" s="6" t="s">
        <v>75</v>
      </c>
      <c r="B71" s="9" t="s">
        <v>22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1</v>
      </c>
      <c r="AI71" s="6">
        <v>1</v>
      </c>
      <c r="AJ71" s="6">
        <v>0</v>
      </c>
      <c r="AK71" s="6">
        <v>0</v>
      </c>
      <c r="AL71" s="6">
        <v>0</v>
      </c>
      <c r="AM71" s="6">
        <v>0</v>
      </c>
      <c r="AN71" s="6">
        <v>1</v>
      </c>
      <c r="AO71" s="6">
        <v>1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1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f t="shared" si="2"/>
        <v>5</v>
      </c>
      <c r="BI71" s="6" t="str">
        <f t="shared" si="10"/>
        <v xml:space="preserve">Hvidklire </v>
      </c>
      <c r="BJ71" s="6" t="str">
        <f t="shared" si="11"/>
        <v xml:space="preserve"> </v>
      </c>
      <c r="BK71" s="6">
        <f t="shared" si="5"/>
        <v>0</v>
      </c>
      <c r="BL71" s="6">
        <f t="shared" si="6"/>
        <v>2</v>
      </c>
      <c r="BM71" s="6">
        <f t="shared" si="7"/>
        <v>3</v>
      </c>
    </row>
    <row r="72" spans="1:65" x14ac:dyDescent="0.35">
      <c r="A72" s="6" t="s">
        <v>76</v>
      </c>
      <c r="B72" s="9" t="s">
        <v>22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f t="shared" ref="BH72:BH114" si="12">SUM(C72:BG72)</f>
        <v>1</v>
      </c>
      <c r="BI72" s="6" t="str">
        <f t="shared" si="10"/>
        <v xml:space="preserve">Svaleklire </v>
      </c>
      <c r="BJ72" s="6" t="str">
        <f t="shared" si="11"/>
        <v xml:space="preserve"> </v>
      </c>
      <c r="BK72" s="6">
        <f t="shared" si="5"/>
        <v>0</v>
      </c>
      <c r="BL72" s="6">
        <f t="shared" si="6"/>
        <v>1</v>
      </c>
      <c r="BM72" s="6">
        <f t="shared" si="7"/>
        <v>0</v>
      </c>
    </row>
    <row r="73" spans="1:65" x14ac:dyDescent="0.35">
      <c r="A73" s="6" t="s">
        <v>77</v>
      </c>
      <c r="B73" s="9" t="s">
        <v>22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8</v>
      </c>
      <c r="Y73" s="6">
        <v>3</v>
      </c>
      <c r="Z73" s="6">
        <v>0</v>
      </c>
      <c r="AA73" s="6">
        <v>2</v>
      </c>
      <c r="AB73" s="6">
        <v>0</v>
      </c>
      <c r="AC73" s="6">
        <v>1</v>
      </c>
      <c r="AD73" s="6">
        <v>0</v>
      </c>
      <c r="AE73" s="6">
        <v>0</v>
      </c>
      <c r="AF73" s="6">
        <v>0</v>
      </c>
      <c r="AG73" s="6">
        <v>0</v>
      </c>
      <c r="AH73" s="6">
        <v>1</v>
      </c>
      <c r="AI73" s="6">
        <v>0</v>
      </c>
      <c r="AJ73" s="6">
        <v>0</v>
      </c>
      <c r="AK73" s="6">
        <v>1</v>
      </c>
      <c r="AL73" s="6">
        <v>0</v>
      </c>
      <c r="AM73" s="6">
        <v>0</v>
      </c>
      <c r="AN73" s="6">
        <v>1</v>
      </c>
      <c r="AO73" s="6">
        <v>4</v>
      </c>
      <c r="AP73" s="6">
        <v>0</v>
      </c>
      <c r="AQ73" s="6">
        <v>0</v>
      </c>
      <c r="AR73" s="6">
        <v>0</v>
      </c>
      <c r="AS73" s="6">
        <v>0</v>
      </c>
      <c r="AT73" s="6">
        <v>1</v>
      </c>
      <c r="AU73" s="6">
        <v>0</v>
      </c>
      <c r="AV73" s="6">
        <v>0</v>
      </c>
      <c r="AW73" s="6">
        <v>0</v>
      </c>
      <c r="AX73" s="6">
        <v>0</v>
      </c>
      <c r="AY73" s="6">
        <v>1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f t="shared" si="12"/>
        <v>23</v>
      </c>
      <c r="BI73" s="6" t="str">
        <f t="shared" si="10"/>
        <v xml:space="preserve">Almindelig Kjove </v>
      </c>
      <c r="BJ73" s="6" t="str">
        <f t="shared" si="11"/>
        <v xml:space="preserve"> </v>
      </c>
      <c r="BK73" s="6">
        <f t="shared" ref="BK73:BK116" si="13">SUM(C73:M73)</f>
        <v>0</v>
      </c>
      <c r="BL73" s="6">
        <f t="shared" ref="BL73:BL116" si="14">SUM(N73:AL73)</f>
        <v>16</v>
      </c>
      <c r="BM73" s="6">
        <f t="shared" ref="BM73:BM116" si="15">SUM(AM73:BG73)</f>
        <v>7</v>
      </c>
    </row>
    <row r="74" spans="1:65" x14ac:dyDescent="0.35">
      <c r="A74" s="6" t="s">
        <v>78</v>
      </c>
      <c r="B74" s="9" t="s">
        <v>22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6</v>
      </c>
      <c r="AN74" s="6">
        <v>21</v>
      </c>
      <c r="AO74" s="6">
        <v>90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4</v>
      </c>
      <c r="BD74" s="6">
        <v>0</v>
      </c>
      <c r="BE74" s="6">
        <v>0</v>
      </c>
      <c r="BF74" s="6">
        <v>0</v>
      </c>
      <c r="BG74" s="6">
        <v>0</v>
      </c>
      <c r="BH74" s="6">
        <f t="shared" si="12"/>
        <v>121</v>
      </c>
      <c r="BI74" s="6" t="str">
        <f t="shared" si="10"/>
        <v xml:space="preserve">Dværgmåge </v>
      </c>
      <c r="BJ74" s="6" t="str">
        <f t="shared" si="11"/>
        <v xml:space="preserve"> </v>
      </c>
      <c r="BK74" s="6">
        <f t="shared" si="13"/>
        <v>0</v>
      </c>
      <c r="BL74" s="6">
        <f t="shared" si="14"/>
        <v>0</v>
      </c>
      <c r="BM74" s="6">
        <f t="shared" si="15"/>
        <v>121</v>
      </c>
    </row>
    <row r="75" spans="1:65" x14ac:dyDescent="0.35">
      <c r="A75" s="6" t="s">
        <v>79</v>
      </c>
      <c r="B75" s="9" t="s">
        <v>22</v>
      </c>
      <c r="C75" s="6">
        <v>2</v>
      </c>
      <c r="D75" s="6">
        <v>0</v>
      </c>
      <c r="E75" s="6">
        <v>11</v>
      </c>
      <c r="F75" s="6">
        <v>70</v>
      </c>
      <c r="G75" s="6">
        <v>4</v>
      </c>
      <c r="H75" s="6">
        <v>12</v>
      </c>
      <c r="I75" s="6">
        <v>31</v>
      </c>
      <c r="J75" s="6">
        <v>0</v>
      </c>
      <c r="K75" s="6">
        <v>0</v>
      </c>
      <c r="L75" s="6">
        <v>3</v>
      </c>
      <c r="M75" s="6">
        <v>20</v>
      </c>
      <c r="N75" s="6">
        <v>2</v>
      </c>
      <c r="O75" s="6">
        <v>1</v>
      </c>
      <c r="P75" s="6">
        <v>7</v>
      </c>
      <c r="Q75" s="6">
        <v>0</v>
      </c>
      <c r="R75" s="6">
        <v>4</v>
      </c>
      <c r="S75" s="6">
        <v>30</v>
      </c>
      <c r="T75" s="6">
        <v>0</v>
      </c>
      <c r="U75" s="6">
        <v>5</v>
      </c>
      <c r="V75" s="6">
        <v>1</v>
      </c>
      <c r="W75" s="6">
        <v>0</v>
      </c>
      <c r="X75" s="6">
        <v>25</v>
      </c>
      <c r="Y75" s="6">
        <v>16</v>
      </c>
      <c r="Z75" s="6">
        <v>0</v>
      </c>
      <c r="AA75" s="6">
        <v>20</v>
      </c>
      <c r="AB75" s="6">
        <v>6</v>
      </c>
      <c r="AC75" s="6">
        <v>16</v>
      </c>
      <c r="AD75" s="6">
        <v>5</v>
      </c>
      <c r="AE75" s="6">
        <v>29</v>
      </c>
      <c r="AF75" s="6">
        <v>0</v>
      </c>
      <c r="AG75" s="6">
        <v>0</v>
      </c>
      <c r="AH75" s="6">
        <v>9</v>
      </c>
      <c r="AI75" s="6">
        <v>1</v>
      </c>
      <c r="AJ75" s="6">
        <v>1</v>
      </c>
      <c r="AK75" s="6">
        <v>3</v>
      </c>
      <c r="AL75" s="6">
        <v>0</v>
      </c>
      <c r="AM75" s="6">
        <v>16</v>
      </c>
      <c r="AN75" s="6">
        <v>148</v>
      </c>
      <c r="AO75" s="6">
        <v>8</v>
      </c>
      <c r="AP75" s="6">
        <v>0</v>
      </c>
      <c r="AQ75" s="6">
        <v>70</v>
      </c>
      <c r="AR75" s="6">
        <v>29</v>
      </c>
      <c r="AS75" s="6">
        <v>0</v>
      </c>
      <c r="AT75" s="6">
        <v>0</v>
      </c>
      <c r="AU75" s="6">
        <v>0</v>
      </c>
      <c r="AV75" s="6">
        <v>5</v>
      </c>
      <c r="AW75" s="6">
        <v>4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4</v>
      </c>
      <c r="BF75" s="6">
        <v>0</v>
      </c>
      <c r="BG75" s="6">
        <v>0</v>
      </c>
      <c r="BH75" s="6">
        <f t="shared" si="12"/>
        <v>618</v>
      </c>
      <c r="BI75" s="6" t="str">
        <f t="shared" si="10"/>
        <v xml:space="preserve">Hættemåge </v>
      </c>
      <c r="BJ75" s="6" t="str">
        <f t="shared" si="11"/>
        <v xml:space="preserve"> </v>
      </c>
      <c r="BK75" s="6">
        <f t="shared" si="13"/>
        <v>153</v>
      </c>
      <c r="BL75" s="6">
        <f t="shared" si="14"/>
        <v>181</v>
      </c>
      <c r="BM75" s="6">
        <f t="shared" si="15"/>
        <v>284</v>
      </c>
    </row>
    <row r="76" spans="1:65" x14ac:dyDescent="0.35">
      <c r="A76" s="6" t="s">
        <v>80</v>
      </c>
      <c r="B76" s="9" t="s">
        <v>22</v>
      </c>
      <c r="C76" s="6">
        <v>20</v>
      </c>
      <c r="D76" s="6">
        <v>0</v>
      </c>
      <c r="E76" s="6">
        <v>0</v>
      </c>
      <c r="F76" s="6">
        <v>11</v>
      </c>
      <c r="G76" s="6">
        <v>2</v>
      </c>
      <c r="H76" s="6">
        <v>2</v>
      </c>
      <c r="I76" s="6">
        <v>10</v>
      </c>
      <c r="J76" s="6">
        <v>0</v>
      </c>
      <c r="K76" s="6">
        <v>0</v>
      </c>
      <c r="L76" s="6">
        <v>0</v>
      </c>
      <c r="M76" s="6">
        <v>16</v>
      </c>
      <c r="N76" s="6">
        <v>8</v>
      </c>
      <c r="O76" s="6">
        <v>4</v>
      </c>
      <c r="P76" s="6">
        <v>6</v>
      </c>
      <c r="Q76" s="6">
        <v>1</v>
      </c>
      <c r="R76" s="6">
        <v>3</v>
      </c>
      <c r="S76" s="6">
        <v>9</v>
      </c>
      <c r="T76" s="6">
        <v>7</v>
      </c>
      <c r="U76" s="6">
        <v>6</v>
      </c>
      <c r="V76" s="6">
        <v>2</v>
      </c>
      <c r="W76" s="6">
        <v>8</v>
      </c>
      <c r="X76" s="6">
        <v>56</v>
      </c>
      <c r="Y76" s="6">
        <v>28</v>
      </c>
      <c r="Z76" s="6">
        <v>0</v>
      </c>
      <c r="AA76" s="6">
        <v>45</v>
      </c>
      <c r="AB76" s="6">
        <v>11</v>
      </c>
      <c r="AC76" s="6">
        <v>4</v>
      </c>
      <c r="AD76" s="6">
        <v>3</v>
      </c>
      <c r="AE76" s="6">
        <v>6</v>
      </c>
      <c r="AF76" s="6">
        <v>0</v>
      </c>
      <c r="AG76" s="6">
        <v>4</v>
      </c>
      <c r="AH76" s="6">
        <v>42</v>
      </c>
      <c r="AI76" s="6">
        <v>38</v>
      </c>
      <c r="AJ76" s="6">
        <v>33</v>
      </c>
      <c r="AK76" s="6">
        <v>1</v>
      </c>
      <c r="AL76" s="6">
        <v>0</v>
      </c>
      <c r="AM76" s="6">
        <v>37</v>
      </c>
      <c r="AN76" s="6">
        <v>23</v>
      </c>
      <c r="AO76" s="6">
        <v>0</v>
      </c>
      <c r="AP76" s="6">
        <v>1</v>
      </c>
      <c r="AQ76" s="6">
        <v>0</v>
      </c>
      <c r="AR76" s="6">
        <v>7</v>
      </c>
      <c r="AS76" s="6">
        <v>0</v>
      </c>
      <c r="AT76" s="6">
        <v>0</v>
      </c>
      <c r="AU76" s="6">
        <v>0</v>
      </c>
      <c r="AV76" s="6">
        <v>0</v>
      </c>
      <c r="AW76" s="6">
        <v>2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40</v>
      </c>
      <c r="BD76" s="6">
        <v>0</v>
      </c>
      <c r="BE76" s="6">
        <v>0</v>
      </c>
      <c r="BF76" s="6">
        <v>0</v>
      </c>
      <c r="BG76" s="6">
        <v>0</v>
      </c>
      <c r="BH76" s="6">
        <f t="shared" si="12"/>
        <v>496</v>
      </c>
      <c r="BI76" s="6" t="str">
        <f t="shared" si="10"/>
        <v xml:space="preserve">Stormmåge </v>
      </c>
      <c r="BJ76" s="6" t="str">
        <f t="shared" si="11"/>
        <v xml:space="preserve"> </v>
      </c>
      <c r="BK76" s="6">
        <f t="shared" si="13"/>
        <v>61</v>
      </c>
      <c r="BL76" s="6">
        <f t="shared" si="14"/>
        <v>325</v>
      </c>
      <c r="BM76" s="6">
        <f t="shared" si="15"/>
        <v>110</v>
      </c>
    </row>
    <row r="77" spans="1:65" x14ac:dyDescent="0.35">
      <c r="A77" s="6" t="s">
        <v>81</v>
      </c>
      <c r="B77" s="9" t="s">
        <v>22</v>
      </c>
      <c r="C77" s="6">
        <v>4</v>
      </c>
      <c r="D77" s="6">
        <v>0</v>
      </c>
      <c r="E77" s="6">
        <v>8</v>
      </c>
      <c r="F77" s="6">
        <v>0</v>
      </c>
      <c r="G77" s="6">
        <v>3</v>
      </c>
      <c r="H77" s="6">
        <v>1</v>
      </c>
      <c r="I77" s="6">
        <v>0</v>
      </c>
      <c r="J77" s="6">
        <v>39</v>
      </c>
      <c r="K77" s="6">
        <v>2</v>
      </c>
      <c r="L77" s="6">
        <v>22</v>
      </c>
      <c r="M77" s="6">
        <v>9</v>
      </c>
      <c r="N77" s="6">
        <v>15</v>
      </c>
      <c r="O77" s="6">
        <v>17</v>
      </c>
      <c r="P77" s="6">
        <v>3</v>
      </c>
      <c r="Q77" s="6">
        <v>0</v>
      </c>
      <c r="R77" s="6">
        <v>10</v>
      </c>
      <c r="S77" s="6">
        <v>8</v>
      </c>
      <c r="T77" s="6">
        <v>15</v>
      </c>
      <c r="U77" s="6">
        <v>10</v>
      </c>
      <c r="V77" s="6">
        <v>0</v>
      </c>
      <c r="W77" s="6">
        <v>6</v>
      </c>
      <c r="X77" s="6">
        <v>53</v>
      </c>
      <c r="Y77" s="6">
        <v>38</v>
      </c>
      <c r="Z77" s="6">
        <v>0</v>
      </c>
      <c r="AA77" s="6">
        <v>37</v>
      </c>
      <c r="AB77" s="6">
        <v>8</v>
      </c>
      <c r="AC77" s="6">
        <v>8</v>
      </c>
      <c r="AD77" s="6">
        <v>10</v>
      </c>
      <c r="AE77" s="6">
        <v>9</v>
      </c>
      <c r="AF77" s="6">
        <v>0</v>
      </c>
      <c r="AG77" s="6">
        <v>8</v>
      </c>
      <c r="AH77" s="6">
        <v>37</v>
      </c>
      <c r="AI77" s="6">
        <v>30</v>
      </c>
      <c r="AJ77" s="6">
        <v>21</v>
      </c>
      <c r="AK77" s="6">
        <v>11</v>
      </c>
      <c r="AL77" s="6">
        <v>15</v>
      </c>
      <c r="AM77" s="6">
        <v>15</v>
      </c>
      <c r="AN77" s="6">
        <v>25</v>
      </c>
      <c r="AO77" s="6">
        <v>6</v>
      </c>
      <c r="AP77" s="6">
        <v>6</v>
      </c>
      <c r="AQ77" s="6">
        <v>0</v>
      </c>
      <c r="AR77" s="6">
        <v>2</v>
      </c>
      <c r="AS77" s="6">
        <v>0</v>
      </c>
      <c r="AT77" s="6">
        <v>4</v>
      </c>
      <c r="AU77" s="6">
        <v>0</v>
      </c>
      <c r="AV77" s="6">
        <v>0</v>
      </c>
      <c r="AW77" s="6">
        <v>2</v>
      </c>
      <c r="AX77" s="6">
        <v>0</v>
      </c>
      <c r="AY77" s="6">
        <v>0</v>
      </c>
      <c r="AZ77" s="6">
        <v>4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3</v>
      </c>
      <c r="BH77" s="6">
        <f t="shared" si="12"/>
        <v>524</v>
      </c>
      <c r="BI77" s="6" t="str">
        <f t="shared" si="10"/>
        <v xml:space="preserve">Splitterne </v>
      </c>
      <c r="BJ77" s="6" t="str">
        <f t="shared" si="11"/>
        <v xml:space="preserve"> </v>
      </c>
      <c r="BK77" s="6">
        <f t="shared" si="13"/>
        <v>88</v>
      </c>
      <c r="BL77" s="6">
        <f t="shared" si="14"/>
        <v>369</v>
      </c>
      <c r="BM77" s="6">
        <f t="shared" si="15"/>
        <v>67</v>
      </c>
    </row>
    <row r="78" spans="1:65" x14ac:dyDescent="0.35">
      <c r="A78" s="6" t="s">
        <v>82</v>
      </c>
      <c r="B78" s="9" t="s">
        <v>22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18</v>
      </c>
      <c r="Z78" s="6">
        <v>0</v>
      </c>
      <c r="AA78" s="6">
        <v>0</v>
      </c>
      <c r="AB78" s="6">
        <v>0</v>
      </c>
      <c r="AC78" s="6">
        <v>0</v>
      </c>
      <c r="AD78" s="6">
        <v>2</v>
      </c>
      <c r="AE78" s="6">
        <v>0</v>
      </c>
      <c r="AF78" s="6">
        <v>0</v>
      </c>
      <c r="AG78" s="6">
        <v>0</v>
      </c>
      <c r="AH78" s="6">
        <v>2</v>
      </c>
      <c r="AI78" s="6">
        <v>9</v>
      </c>
      <c r="AJ78" s="6">
        <v>0</v>
      </c>
      <c r="AK78" s="6">
        <v>10</v>
      </c>
      <c r="AL78" s="6">
        <v>6</v>
      </c>
      <c r="AM78" s="6">
        <v>5</v>
      </c>
      <c r="AN78" s="6">
        <v>169</v>
      </c>
      <c r="AO78" s="6">
        <v>4</v>
      </c>
      <c r="AP78" s="6">
        <v>5</v>
      </c>
      <c r="AQ78" s="6">
        <v>0</v>
      </c>
      <c r="AR78" s="6">
        <v>0</v>
      </c>
      <c r="AS78" s="6">
        <v>0</v>
      </c>
      <c r="AT78" s="6">
        <v>0</v>
      </c>
      <c r="AU78" s="6">
        <v>2</v>
      </c>
      <c r="AV78" s="6">
        <v>0</v>
      </c>
      <c r="AW78" s="6">
        <v>0</v>
      </c>
      <c r="AX78" s="6">
        <v>0</v>
      </c>
      <c r="AY78" s="6">
        <v>8</v>
      </c>
      <c r="AZ78" s="6">
        <v>2</v>
      </c>
      <c r="BA78" s="6">
        <v>6</v>
      </c>
      <c r="BB78" s="6">
        <v>0</v>
      </c>
      <c r="BC78" s="6">
        <v>13</v>
      </c>
      <c r="BD78" s="6">
        <v>0</v>
      </c>
      <c r="BE78" s="6">
        <v>0</v>
      </c>
      <c r="BF78" s="6">
        <v>0</v>
      </c>
      <c r="BG78" s="6">
        <v>0</v>
      </c>
      <c r="BH78" s="6">
        <f t="shared" si="12"/>
        <v>261</v>
      </c>
      <c r="BI78" s="6" t="str">
        <f t="shared" si="10"/>
        <v xml:space="preserve">Fjordterne </v>
      </c>
      <c r="BJ78" s="6" t="str">
        <f t="shared" si="11"/>
        <v xml:space="preserve"> </v>
      </c>
      <c r="BK78" s="6">
        <f t="shared" si="13"/>
        <v>0</v>
      </c>
      <c r="BL78" s="6">
        <f t="shared" si="14"/>
        <v>47</v>
      </c>
      <c r="BM78" s="6">
        <f t="shared" si="15"/>
        <v>214</v>
      </c>
    </row>
    <row r="79" spans="1:65" x14ac:dyDescent="0.35">
      <c r="A79" s="6" t="s">
        <v>83</v>
      </c>
      <c r="B79" s="9" t="s">
        <v>22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38</v>
      </c>
      <c r="Z79" s="6">
        <v>0</v>
      </c>
      <c r="AA79" s="6">
        <v>14</v>
      </c>
      <c r="AB79" s="6">
        <v>15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13</v>
      </c>
      <c r="AI79" s="6">
        <v>0</v>
      </c>
      <c r="AJ79" s="6">
        <v>15</v>
      </c>
      <c r="AK79" s="6">
        <v>0</v>
      </c>
      <c r="AL79" s="6">
        <v>0</v>
      </c>
      <c r="AM79" s="6">
        <v>8</v>
      </c>
      <c r="AN79" s="6">
        <v>65</v>
      </c>
      <c r="AO79" s="6">
        <v>550</v>
      </c>
      <c r="AP79" s="6">
        <v>23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9</v>
      </c>
      <c r="BE79" s="6">
        <v>0</v>
      </c>
      <c r="BF79" s="6">
        <v>0</v>
      </c>
      <c r="BG79" s="6">
        <v>0</v>
      </c>
      <c r="BH79" s="6">
        <f t="shared" si="12"/>
        <v>750</v>
      </c>
      <c r="BI79" s="6" t="str">
        <f t="shared" si="10"/>
        <v xml:space="preserve">Fjordterne/Havterne </v>
      </c>
      <c r="BJ79" s="6" t="str">
        <f t="shared" si="11"/>
        <v xml:space="preserve"> </v>
      </c>
      <c r="BK79" s="6">
        <f t="shared" si="13"/>
        <v>0</v>
      </c>
      <c r="BL79" s="6">
        <f t="shared" si="14"/>
        <v>95</v>
      </c>
      <c r="BM79" s="6">
        <f t="shared" si="15"/>
        <v>655</v>
      </c>
    </row>
    <row r="80" spans="1:65" x14ac:dyDescent="0.35">
      <c r="A80" s="6" t="s">
        <v>84</v>
      </c>
      <c r="B80" s="9" t="s">
        <v>22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5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1</v>
      </c>
      <c r="X80" s="6">
        <v>6</v>
      </c>
      <c r="Y80" s="6">
        <v>4</v>
      </c>
      <c r="Z80" s="6">
        <v>0</v>
      </c>
      <c r="AA80" s="6">
        <v>35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22</v>
      </c>
      <c r="AI80" s="6">
        <v>2</v>
      </c>
      <c r="AJ80" s="6">
        <v>10</v>
      </c>
      <c r="AK80" s="6">
        <v>0</v>
      </c>
      <c r="AL80" s="6">
        <v>6</v>
      </c>
      <c r="AM80" s="6">
        <v>3</v>
      </c>
      <c r="AN80" s="6">
        <v>17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f t="shared" si="12"/>
        <v>111</v>
      </c>
      <c r="BI80" s="6" t="str">
        <f t="shared" si="10"/>
        <v xml:space="preserve">Havterne </v>
      </c>
      <c r="BJ80" s="6" t="str">
        <f t="shared" si="11"/>
        <v xml:space="preserve"> </v>
      </c>
      <c r="BK80" s="6">
        <f t="shared" si="13"/>
        <v>5</v>
      </c>
      <c r="BL80" s="6">
        <f t="shared" si="14"/>
        <v>86</v>
      </c>
      <c r="BM80" s="6">
        <f t="shared" si="15"/>
        <v>20</v>
      </c>
    </row>
    <row r="81" spans="1:65" x14ac:dyDescent="0.35">
      <c r="A81" s="6" t="s">
        <v>85</v>
      </c>
      <c r="B81" s="9" t="s">
        <v>22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2</v>
      </c>
      <c r="AO81" s="6">
        <v>0</v>
      </c>
      <c r="AP81" s="6">
        <v>0</v>
      </c>
      <c r="AQ81" s="6">
        <v>0</v>
      </c>
      <c r="AR81" s="6">
        <v>3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f t="shared" si="12"/>
        <v>5</v>
      </c>
      <c r="BI81" s="6" t="str">
        <f t="shared" si="10"/>
        <v xml:space="preserve">Dværgterne </v>
      </c>
      <c r="BJ81" s="6" t="str">
        <f t="shared" si="11"/>
        <v xml:space="preserve"> </v>
      </c>
      <c r="BK81" s="6">
        <f t="shared" si="13"/>
        <v>0</v>
      </c>
      <c r="BL81" s="6">
        <f t="shared" si="14"/>
        <v>0</v>
      </c>
      <c r="BM81" s="6">
        <f t="shared" si="15"/>
        <v>5</v>
      </c>
    </row>
    <row r="82" spans="1:65" x14ac:dyDescent="0.35">
      <c r="A82" s="6" t="s">
        <v>86</v>
      </c>
      <c r="B82" s="9" t="s">
        <v>22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1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1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f t="shared" si="12"/>
        <v>2</v>
      </c>
      <c r="BI82" s="6" t="str">
        <f t="shared" si="10"/>
        <v xml:space="preserve">Lomvie </v>
      </c>
      <c r="BJ82" s="6" t="str">
        <f t="shared" si="11"/>
        <v xml:space="preserve"> </v>
      </c>
      <c r="BK82" s="6">
        <f t="shared" si="13"/>
        <v>0</v>
      </c>
      <c r="BL82" s="6">
        <f t="shared" si="14"/>
        <v>0</v>
      </c>
      <c r="BM82" s="6">
        <f t="shared" si="15"/>
        <v>2</v>
      </c>
    </row>
    <row r="83" spans="1:65" x14ac:dyDescent="0.35">
      <c r="A83" s="6" t="s">
        <v>87</v>
      </c>
      <c r="B83" s="9" t="s">
        <v>22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18</v>
      </c>
      <c r="J83" s="6">
        <v>0</v>
      </c>
      <c r="K83" s="6">
        <v>0</v>
      </c>
      <c r="L83" s="6">
        <v>4</v>
      </c>
      <c r="M83" s="6">
        <v>0</v>
      </c>
      <c r="N83" s="6">
        <v>0</v>
      </c>
      <c r="O83" s="6">
        <v>0</v>
      </c>
      <c r="P83" s="6">
        <v>10</v>
      </c>
      <c r="Q83" s="6">
        <v>0</v>
      </c>
      <c r="R83" s="6">
        <v>2</v>
      </c>
      <c r="S83" s="6">
        <v>0</v>
      </c>
      <c r="T83" s="6">
        <v>1</v>
      </c>
      <c r="U83" s="6">
        <v>2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1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3</v>
      </c>
      <c r="AI83" s="6">
        <v>0</v>
      </c>
      <c r="AJ83" s="6">
        <v>1</v>
      </c>
      <c r="AK83" s="6">
        <v>1</v>
      </c>
      <c r="AL83" s="6">
        <v>0</v>
      </c>
      <c r="AM83" s="6">
        <v>0</v>
      </c>
      <c r="AN83" s="6">
        <v>2</v>
      </c>
      <c r="AO83" s="6">
        <v>0</v>
      </c>
      <c r="AP83" s="6">
        <v>0</v>
      </c>
      <c r="AQ83" s="6">
        <v>0</v>
      </c>
      <c r="AR83" s="6">
        <v>1</v>
      </c>
      <c r="AS83" s="6">
        <v>0</v>
      </c>
      <c r="AT83" s="6">
        <v>1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2</v>
      </c>
      <c r="BD83" s="6">
        <v>0</v>
      </c>
      <c r="BE83" s="6">
        <v>2</v>
      </c>
      <c r="BF83" s="6">
        <v>0</v>
      </c>
      <c r="BG83" s="6">
        <v>0</v>
      </c>
      <c r="BH83" s="6">
        <f t="shared" si="12"/>
        <v>51</v>
      </c>
      <c r="BI83" s="6" t="str">
        <f t="shared" si="10"/>
        <v xml:space="preserve">Alk </v>
      </c>
      <c r="BJ83" s="6" t="str">
        <f t="shared" si="11"/>
        <v xml:space="preserve"> </v>
      </c>
      <c r="BK83" s="6">
        <f t="shared" si="13"/>
        <v>22</v>
      </c>
      <c r="BL83" s="6">
        <f t="shared" si="14"/>
        <v>21</v>
      </c>
      <c r="BM83" s="6">
        <f t="shared" si="15"/>
        <v>8</v>
      </c>
    </row>
    <row r="84" spans="1:65" x14ac:dyDescent="0.35">
      <c r="A84" s="6" t="s">
        <v>88</v>
      </c>
      <c r="B84" s="9" t="s">
        <v>22</v>
      </c>
      <c r="C84" s="6">
        <v>0</v>
      </c>
      <c r="D84" s="6">
        <v>0</v>
      </c>
      <c r="E84" s="6">
        <v>0</v>
      </c>
      <c r="F84" s="6">
        <v>12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3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1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f t="shared" si="12"/>
        <v>16</v>
      </c>
      <c r="BI84" s="6" t="str">
        <f t="shared" si="10"/>
        <v xml:space="preserve">Lomvie/Alk </v>
      </c>
      <c r="BJ84" s="6" t="str">
        <f t="shared" si="11"/>
        <v xml:space="preserve"> </v>
      </c>
      <c r="BK84" s="6">
        <f t="shared" si="13"/>
        <v>12</v>
      </c>
      <c r="BL84" s="6">
        <f t="shared" si="14"/>
        <v>4</v>
      </c>
      <c r="BM84" s="6">
        <f t="shared" si="15"/>
        <v>0</v>
      </c>
    </row>
    <row r="85" spans="1:65" x14ac:dyDescent="0.35">
      <c r="A85" s="6" t="s">
        <v>89</v>
      </c>
      <c r="B85" s="9" t="s">
        <v>22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</v>
      </c>
      <c r="N85" s="6">
        <v>0</v>
      </c>
      <c r="O85" s="6">
        <v>0</v>
      </c>
      <c r="P85" s="6">
        <v>1</v>
      </c>
      <c r="Q85" s="6">
        <v>0</v>
      </c>
      <c r="R85" s="6">
        <v>0</v>
      </c>
      <c r="S85" s="6">
        <v>0</v>
      </c>
      <c r="T85" s="6">
        <v>0</v>
      </c>
      <c r="U85" s="6">
        <v>2</v>
      </c>
      <c r="V85" s="6">
        <v>0</v>
      </c>
      <c r="W85" s="6">
        <v>0</v>
      </c>
      <c r="X85" s="6">
        <v>3</v>
      </c>
      <c r="Y85" s="6">
        <v>2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f t="shared" si="12"/>
        <v>9</v>
      </c>
      <c r="BI85" s="6" t="str">
        <f t="shared" si="10"/>
        <v xml:space="preserve">Tejst </v>
      </c>
      <c r="BJ85" s="6" t="str">
        <f t="shared" si="11"/>
        <v xml:space="preserve"> </v>
      </c>
      <c r="BK85" s="6">
        <f t="shared" si="13"/>
        <v>1</v>
      </c>
      <c r="BL85" s="6">
        <f t="shared" si="14"/>
        <v>8</v>
      </c>
      <c r="BM85" s="6">
        <f t="shared" si="15"/>
        <v>0</v>
      </c>
    </row>
    <row r="86" spans="1:65" x14ac:dyDescent="0.35">
      <c r="A86" s="6" t="s">
        <v>90</v>
      </c>
      <c r="B86" s="9" t="s">
        <v>22</v>
      </c>
      <c r="C86" s="6">
        <v>1</v>
      </c>
      <c r="D86" s="6">
        <v>0</v>
      </c>
      <c r="E86" s="6">
        <v>0</v>
      </c>
      <c r="F86" s="6">
        <v>0</v>
      </c>
      <c r="G86" s="6">
        <v>2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f t="shared" si="12"/>
        <v>3</v>
      </c>
      <c r="BI86" s="6" t="str">
        <f t="shared" si="10"/>
        <v xml:space="preserve">Huldue </v>
      </c>
      <c r="BJ86" s="6" t="str">
        <f t="shared" si="11"/>
        <v xml:space="preserve"> </v>
      </c>
      <c r="BK86" s="6">
        <f t="shared" si="13"/>
        <v>3</v>
      </c>
      <c r="BL86" s="6">
        <f t="shared" si="14"/>
        <v>0</v>
      </c>
      <c r="BM86" s="6">
        <f t="shared" si="15"/>
        <v>0</v>
      </c>
    </row>
    <row r="87" spans="1:65" x14ac:dyDescent="0.35">
      <c r="A87" s="6" t="s">
        <v>91</v>
      </c>
      <c r="B87" s="9" t="s">
        <v>22</v>
      </c>
      <c r="C87" s="6">
        <v>29</v>
      </c>
      <c r="D87" s="6">
        <v>0</v>
      </c>
      <c r="E87" s="6">
        <v>0</v>
      </c>
      <c r="F87" s="6">
        <v>28</v>
      </c>
      <c r="G87" s="6">
        <v>201</v>
      </c>
      <c r="H87" s="6">
        <v>142</v>
      </c>
      <c r="I87" s="6">
        <v>247</v>
      </c>
      <c r="J87" s="6">
        <v>128</v>
      </c>
      <c r="K87" s="6">
        <v>0</v>
      </c>
      <c r="L87" s="6">
        <v>62</v>
      </c>
      <c r="M87" s="6">
        <v>184</v>
      </c>
      <c r="N87" s="6">
        <v>132</v>
      </c>
      <c r="O87" s="6">
        <v>14</v>
      </c>
      <c r="P87" s="6">
        <v>73</v>
      </c>
      <c r="Q87" s="6">
        <v>29</v>
      </c>
      <c r="R87" s="6">
        <v>56</v>
      </c>
      <c r="S87" s="6">
        <v>174</v>
      </c>
      <c r="T87" s="6">
        <v>35</v>
      </c>
      <c r="U87" s="6">
        <v>73</v>
      </c>
      <c r="V87" s="6">
        <v>44</v>
      </c>
      <c r="W87" s="6">
        <v>68</v>
      </c>
      <c r="X87" s="6">
        <v>7</v>
      </c>
      <c r="Y87" s="6">
        <v>100</v>
      </c>
      <c r="Z87" s="6">
        <v>0</v>
      </c>
      <c r="AA87" s="6">
        <v>50</v>
      </c>
      <c r="AB87" s="6">
        <v>32</v>
      </c>
      <c r="AC87" s="6">
        <v>18</v>
      </c>
      <c r="AD87" s="6">
        <v>0</v>
      </c>
      <c r="AE87" s="6">
        <v>8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29</v>
      </c>
      <c r="AU87" s="6">
        <v>16</v>
      </c>
      <c r="AV87" s="6">
        <v>0</v>
      </c>
      <c r="AW87" s="6">
        <v>7</v>
      </c>
      <c r="AX87" s="6">
        <v>0</v>
      </c>
      <c r="AY87" s="6">
        <v>0</v>
      </c>
      <c r="AZ87" s="6">
        <v>34</v>
      </c>
      <c r="BA87" s="6">
        <v>0</v>
      </c>
      <c r="BB87" s="6">
        <v>65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f t="shared" si="12"/>
        <v>2085</v>
      </c>
      <c r="BI87" s="6" t="str">
        <f t="shared" ref="BI87:BI116" si="16">A87</f>
        <v xml:space="preserve">Ringdue </v>
      </c>
      <c r="BJ87" s="6" t="str">
        <f t="shared" si="11"/>
        <v xml:space="preserve"> </v>
      </c>
      <c r="BK87" s="6">
        <f t="shared" si="13"/>
        <v>1021</v>
      </c>
      <c r="BL87" s="6">
        <f t="shared" si="14"/>
        <v>913</v>
      </c>
      <c r="BM87" s="6">
        <f t="shared" si="15"/>
        <v>151</v>
      </c>
    </row>
    <row r="88" spans="1:65" x14ac:dyDescent="0.35">
      <c r="A88" s="6" t="s">
        <v>92</v>
      </c>
      <c r="B88" s="9" t="s">
        <v>22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2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1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f t="shared" si="12"/>
        <v>3</v>
      </c>
      <c r="BI88" s="6" t="str">
        <f t="shared" si="16"/>
        <v xml:space="preserve">Mosehornugle </v>
      </c>
      <c r="BJ88" s="6" t="str">
        <f t="shared" si="11"/>
        <v xml:space="preserve"> </v>
      </c>
      <c r="BK88" s="6">
        <f t="shared" si="13"/>
        <v>0</v>
      </c>
      <c r="BL88" s="6">
        <f t="shared" si="14"/>
        <v>3</v>
      </c>
      <c r="BM88" s="6">
        <f t="shared" si="15"/>
        <v>0</v>
      </c>
    </row>
    <row r="89" spans="1:65" x14ac:dyDescent="0.35">
      <c r="A89" s="6" t="s">
        <v>93</v>
      </c>
      <c r="B89" s="9" t="s">
        <v>22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1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1</v>
      </c>
      <c r="BC89" s="6">
        <v>0</v>
      </c>
      <c r="BD89" s="6">
        <v>1</v>
      </c>
      <c r="BE89" s="6">
        <v>3</v>
      </c>
      <c r="BF89" s="6">
        <v>13</v>
      </c>
      <c r="BG89" s="6">
        <v>21</v>
      </c>
      <c r="BH89" s="6">
        <f t="shared" si="12"/>
        <v>40</v>
      </c>
      <c r="BI89" s="6" t="str">
        <f t="shared" si="16"/>
        <v xml:space="preserve">Mursejler </v>
      </c>
      <c r="BJ89" s="6" t="str">
        <f t="shared" si="11"/>
        <v xml:space="preserve"> </v>
      </c>
      <c r="BK89" s="6">
        <f t="shared" si="13"/>
        <v>0</v>
      </c>
      <c r="BL89" s="6">
        <f t="shared" si="14"/>
        <v>0</v>
      </c>
      <c r="BM89" s="6">
        <f t="shared" si="15"/>
        <v>40</v>
      </c>
    </row>
    <row r="90" spans="1:65" x14ac:dyDescent="0.35">
      <c r="A90" s="6" t="s">
        <v>94</v>
      </c>
      <c r="B90" s="9"/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1</v>
      </c>
      <c r="BB90" s="6"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f t="shared" si="12"/>
        <v>1</v>
      </c>
      <c r="BI90" s="6" t="str">
        <f t="shared" si="16"/>
        <v>Biæder</v>
      </c>
      <c r="BJ90" s="6"/>
      <c r="BK90" s="6">
        <f t="shared" si="13"/>
        <v>0</v>
      </c>
      <c r="BL90" s="6">
        <f t="shared" si="14"/>
        <v>0</v>
      </c>
      <c r="BM90" s="6">
        <f t="shared" si="15"/>
        <v>1</v>
      </c>
    </row>
    <row r="91" spans="1:65" x14ac:dyDescent="0.35">
      <c r="A91" s="6" t="s">
        <v>95</v>
      </c>
      <c r="B91" s="9" t="s">
        <v>22</v>
      </c>
      <c r="C91" s="6">
        <v>0</v>
      </c>
      <c r="D91" s="6">
        <v>0</v>
      </c>
      <c r="E91" s="6">
        <v>0</v>
      </c>
      <c r="F91" s="6">
        <v>1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1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1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f t="shared" si="12"/>
        <v>3</v>
      </c>
      <c r="BI91" s="6" t="str">
        <f t="shared" si="16"/>
        <v xml:space="preserve">Hedelærke </v>
      </c>
      <c r="BJ91" s="6" t="str">
        <f t="shared" ref="BJ91:BJ116" si="17">B91</f>
        <v xml:space="preserve"> </v>
      </c>
      <c r="BK91" s="6">
        <f t="shared" si="13"/>
        <v>1</v>
      </c>
      <c r="BL91" s="6">
        <f t="shared" si="14"/>
        <v>2</v>
      </c>
      <c r="BM91" s="6">
        <f t="shared" si="15"/>
        <v>0</v>
      </c>
    </row>
    <row r="92" spans="1:65" x14ac:dyDescent="0.35">
      <c r="A92" s="6" t="s">
        <v>96</v>
      </c>
      <c r="B92" s="9" t="s">
        <v>22</v>
      </c>
      <c r="C92" s="6">
        <v>7</v>
      </c>
      <c r="D92" s="6">
        <v>0</v>
      </c>
      <c r="E92" s="6">
        <v>0</v>
      </c>
      <c r="F92" s="6">
        <v>3</v>
      </c>
      <c r="G92" s="6">
        <v>4</v>
      </c>
      <c r="H92" s="6">
        <v>8</v>
      </c>
      <c r="I92" s="6">
        <v>4</v>
      </c>
      <c r="J92" s="6">
        <v>3</v>
      </c>
      <c r="K92" s="6">
        <v>0</v>
      </c>
      <c r="L92" s="6">
        <v>17</v>
      </c>
      <c r="M92" s="6">
        <v>6</v>
      </c>
      <c r="N92" s="6">
        <v>0</v>
      </c>
      <c r="O92" s="6">
        <v>8</v>
      </c>
      <c r="P92" s="6">
        <v>3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3</v>
      </c>
      <c r="Y92" s="6">
        <v>3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f t="shared" si="12"/>
        <v>69</v>
      </c>
      <c r="BI92" s="6" t="str">
        <f t="shared" si="16"/>
        <v xml:space="preserve">Sanglærke </v>
      </c>
      <c r="BJ92" s="6" t="str">
        <f t="shared" si="17"/>
        <v xml:space="preserve"> </v>
      </c>
      <c r="BK92" s="6">
        <f t="shared" si="13"/>
        <v>52</v>
      </c>
      <c r="BL92" s="6">
        <f t="shared" si="14"/>
        <v>17</v>
      </c>
      <c r="BM92" s="6">
        <f t="shared" si="15"/>
        <v>0</v>
      </c>
    </row>
    <row r="93" spans="1:65" x14ac:dyDescent="0.35">
      <c r="A93" s="6" t="s">
        <v>97</v>
      </c>
      <c r="B93" s="9" t="s">
        <v>22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1</v>
      </c>
      <c r="S93" s="6">
        <v>0</v>
      </c>
      <c r="T93" s="6">
        <v>1</v>
      </c>
      <c r="U93" s="6">
        <v>0</v>
      </c>
      <c r="V93" s="6">
        <v>2</v>
      </c>
      <c r="W93" s="6">
        <v>4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f t="shared" si="12"/>
        <v>8</v>
      </c>
      <c r="BI93" s="6" t="str">
        <f t="shared" si="16"/>
        <v xml:space="preserve">Digesvale </v>
      </c>
      <c r="BJ93" s="6" t="str">
        <f t="shared" si="17"/>
        <v xml:space="preserve"> </v>
      </c>
      <c r="BK93" s="6">
        <f t="shared" si="13"/>
        <v>0</v>
      </c>
      <c r="BL93" s="6">
        <f t="shared" si="14"/>
        <v>8</v>
      </c>
      <c r="BM93" s="6">
        <f t="shared" si="15"/>
        <v>0</v>
      </c>
    </row>
    <row r="94" spans="1:65" x14ac:dyDescent="0.35">
      <c r="A94" s="6" t="s">
        <v>98</v>
      </c>
      <c r="B94" s="9" t="s">
        <v>22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2</v>
      </c>
      <c r="X94" s="6">
        <v>8</v>
      </c>
      <c r="Y94" s="6">
        <v>0</v>
      </c>
      <c r="Z94" s="6">
        <v>0</v>
      </c>
      <c r="AA94" s="6">
        <v>2</v>
      </c>
      <c r="AB94" s="6">
        <v>12</v>
      </c>
      <c r="AC94" s="6">
        <v>0</v>
      </c>
      <c r="AD94" s="6">
        <v>0</v>
      </c>
      <c r="AE94" s="6">
        <v>0</v>
      </c>
      <c r="AF94" s="6">
        <v>20</v>
      </c>
      <c r="AG94" s="6">
        <v>0</v>
      </c>
      <c r="AH94" s="6">
        <v>15</v>
      </c>
      <c r="AI94" s="6">
        <v>2</v>
      </c>
      <c r="AJ94" s="6">
        <v>4</v>
      </c>
      <c r="AK94" s="6">
        <v>0</v>
      </c>
      <c r="AL94" s="6">
        <v>0</v>
      </c>
      <c r="AM94" s="6">
        <v>7</v>
      </c>
      <c r="AN94" s="6">
        <v>32</v>
      </c>
      <c r="AO94" s="6">
        <v>3</v>
      </c>
      <c r="AP94" s="6">
        <v>0</v>
      </c>
      <c r="AQ94" s="6">
        <v>0</v>
      </c>
      <c r="AR94" s="6">
        <v>24</v>
      </c>
      <c r="AS94" s="6">
        <v>30</v>
      </c>
      <c r="AT94" s="6">
        <v>0</v>
      </c>
      <c r="AU94" s="6">
        <v>0</v>
      </c>
      <c r="AV94" s="6">
        <v>26</v>
      </c>
      <c r="AW94" s="6">
        <v>3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9</v>
      </c>
      <c r="BF94" s="6">
        <v>0</v>
      </c>
      <c r="BG94" s="6">
        <v>0</v>
      </c>
      <c r="BH94" s="6">
        <f t="shared" si="12"/>
        <v>199</v>
      </c>
      <c r="BI94" s="6" t="str">
        <f t="shared" si="16"/>
        <v xml:space="preserve">Landsvale </v>
      </c>
      <c r="BJ94" s="6" t="str">
        <f t="shared" si="17"/>
        <v xml:space="preserve"> </v>
      </c>
      <c r="BK94" s="6">
        <f t="shared" si="13"/>
        <v>0</v>
      </c>
      <c r="BL94" s="6">
        <f t="shared" si="14"/>
        <v>65</v>
      </c>
      <c r="BM94" s="6">
        <f t="shared" si="15"/>
        <v>134</v>
      </c>
    </row>
    <row r="95" spans="1:65" x14ac:dyDescent="0.35">
      <c r="A95" s="6" t="s">
        <v>99</v>
      </c>
      <c r="B95" s="9" t="s">
        <v>22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2</v>
      </c>
      <c r="AO95" s="6">
        <v>2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f t="shared" si="12"/>
        <v>4</v>
      </c>
      <c r="BI95" s="6" t="str">
        <f t="shared" si="16"/>
        <v xml:space="preserve">Bysvale </v>
      </c>
      <c r="BJ95" s="6" t="str">
        <f t="shared" si="17"/>
        <v xml:space="preserve"> </v>
      </c>
      <c r="BK95" s="6">
        <f t="shared" si="13"/>
        <v>0</v>
      </c>
      <c r="BL95" s="6">
        <f t="shared" si="14"/>
        <v>0</v>
      </c>
      <c r="BM95" s="6">
        <f t="shared" si="15"/>
        <v>4</v>
      </c>
    </row>
    <row r="96" spans="1:65" x14ac:dyDescent="0.35">
      <c r="A96" s="6" t="s">
        <v>100</v>
      </c>
      <c r="B96" s="9" t="s">
        <v>22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2</v>
      </c>
      <c r="AN96" s="6">
        <v>0</v>
      </c>
      <c r="AO96" s="6">
        <v>0</v>
      </c>
      <c r="AP96" s="6">
        <v>0</v>
      </c>
      <c r="AQ96" s="6">
        <v>0</v>
      </c>
      <c r="AR96" s="6">
        <v>20</v>
      </c>
      <c r="AS96" s="6">
        <v>2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f t="shared" si="12"/>
        <v>24</v>
      </c>
      <c r="BI96" s="6" t="str">
        <f t="shared" si="16"/>
        <v xml:space="preserve">Skovpiber </v>
      </c>
      <c r="BJ96" s="6" t="str">
        <f t="shared" si="17"/>
        <v xml:space="preserve"> </v>
      </c>
      <c r="BK96" s="6">
        <f t="shared" si="13"/>
        <v>0</v>
      </c>
      <c r="BL96" s="6">
        <f t="shared" si="14"/>
        <v>0</v>
      </c>
      <c r="BM96" s="6">
        <f t="shared" si="15"/>
        <v>24</v>
      </c>
    </row>
    <row r="97" spans="1:65" x14ac:dyDescent="0.35">
      <c r="A97" s="6" t="s">
        <v>101</v>
      </c>
      <c r="B97" s="9" t="s">
        <v>22</v>
      </c>
      <c r="C97" s="6">
        <v>0</v>
      </c>
      <c r="D97" s="6">
        <v>7</v>
      </c>
      <c r="E97" s="6">
        <v>2</v>
      </c>
      <c r="F97" s="6">
        <v>2</v>
      </c>
      <c r="G97" s="6">
        <v>6</v>
      </c>
      <c r="H97" s="6">
        <v>1</v>
      </c>
      <c r="I97" s="6">
        <v>0</v>
      </c>
      <c r="J97" s="6">
        <v>1</v>
      </c>
      <c r="K97" s="6">
        <v>0</v>
      </c>
      <c r="L97" s="6">
        <v>6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2</v>
      </c>
      <c r="S97" s="6">
        <v>0</v>
      </c>
      <c r="T97" s="6">
        <v>8</v>
      </c>
      <c r="U97" s="6">
        <v>45</v>
      </c>
      <c r="V97" s="6">
        <v>0</v>
      </c>
      <c r="W97" s="6">
        <v>36</v>
      </c>
      <c r="X97" s="6">
        <v>108</v>
      </c>
      <c r="Y97" s="6">
        <v>378</v>
      </c>
      <c r="Z97" s="6">
        <v>0</v>
      </c>
      <c r="AA97" s="6">
        <v>1400</v>
      </c>
      <c r="AB97" s="6">
        <v>360</v>
      </c>
      <c r="AC97" s="6">
        <v>0</v>
      </c>
      <c r="AD97" s="6">
        <v>29</v>
      </c>
      <c r="AE97" s="6">
        <v>204</v>
      </c>
      <c r="AF97" s="6">
        <v>0</v>
      </c>
      <c r="AG97" s="6">
        <v>116</v>
      </c>
      <c r="AH97" s="6">
        <v>29</v>
      </c>
      <c r="AI97" s="6">
        <v>0</v>
      </c>
      <c r="AJ97" s="6">
        <v>7</v>
      </c>
      <c r="AK97" s="6">
        <v>6</v>
      </c>
      <c r="AL97" s="6">
        <v>8</v>
      </c>
      <c r="AM97" s="6">
        <v>425</v>
      </c>
      <c r="AN97" s="6">
        <v>64</v>
      </c>
      <c r="AO97" s="6">
        <v>12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f t="shared" si="12"/>
        <v>3262</v>
      </c>
      <c r="BI97" s="6" t="str">
        <f t="shared" si="16"/>
        <v xml:space="preserve">Engpiber </v>
      </c>
      <c r="BJ97" s="6" t="str">
        <f t="shared" si="17"/>
        <v xml:space="preserve"> </v>
      </c>
      <c r="BK97" s="6">
        <f t="shared" si="13"/>
        <v>25</v>
      </c>
      <c r="BL97" s="6">
        <f t="shared" si="14"/>
        <v>2736</v>
      </c>
      <c r="BM97" s="6">
        <f t="shared" si="15"/>
        <v>501</v>
      </c>
    </row>
    <row r="98" spans="1:65" x14ac:dyDescent="0.35">
      <c r="A98" s="6" t="s">
        <v>102</v>
      </c>
      <c r="B98" s="9" t="s">
        <v>22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1</v>
      </c>
      <c r="AB98" s="6">
        <v>0</v>
      </c>
      <c r="AC98" s="6">
        <v>0</v>
      </c>
      <c r="AD98" s="6">
        <v>0</v>
      </c>
      <c r="AE98" s="6">
        <v>1</v>
      </c>
      <c r="AF98" s="6">
        <v>0</v>
      </c>
      <c r="AG98" s="6">
        <v>2</v>
      </c>
      <c r="AH98" s="6">
        <v>4</v>
      </c>
      <c r="AI98" s="6">
        <v>2</v>
      </c>
      <c r="AJ98" s="6">
        <v>1</v>
      </c>
      <c r="AK98" s="6">
        <v>0</v>
      </c>
      <c r="AL98" s="6">
        <v>1</v>
      </c>
      <c r="AM98" s="6">
        <v>3</v>
      </c>
      <c r="AN98" s="6">
        <v>7</v>
      </c>
      <c r="AO98" s="6">
        <v>5</v>
      </c>
      <c r="AP98" s="6">
        <v>0</v>
      </c>
      <c r="AQ98" s="6">
        <v>0</v>
      </c>
      <c r="AR98" s="6">
        <v>7</v>
      </c>
      <c r="AS98" s="6">
        <v>0</v>
      </c>
      <c r="AT98" s="6">
        <v>2</v>
      </c>
      <c r="AU98" s="6">
        <v>0</v>
      </c>
      <c r="AV98" s="6">
        <v>0</v>
      </c>
      <c r="AW98" s="6">
        <v>3</v>
      </c>
      <c r="AX98" s="6">
        <v>0</v>
      </c>
      <c r="AY98" s="6">
        <v>0</v>
      </c>
      <c r="AZ98" s="6">
        <v>0</v>
      </c>
      <c r="BA98" s="6">
        <v>0</v>
      </c>
      <c r="BB98" s="6">
        <v>1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f t="shared" si="12"/>
        <v>40</v>
      </c>
      <c r="BI98" s="6" t="str">
        <f t="shared" si="16"/>
        <v xml:space="preserve">Gul Vipstjert </v>
      </c>
      <c r="BJ98" s="6" t="str">
        <f t="shared" si="17"/>
        <v xml:space="preserve"> </v>
      </c>
      <c r="BK98" s="6">
        <f t="shared" si="13"/>
        <v>0</v>
      </c>
      <c r="BL98" s="6">
        <f t="shared" si="14"/>
        <v>12</v>
      </c>
      <c r="BM98" s="6">
        <f t="shared" si="15"/>
        <v>28</v>
      </c>
    </row>
    <row r="99" spans="1:65" x14ac:dyDescent="0.35">
      <c r="A99" s="6" t="s">
        <v>103</v>
      </c>
      <c r="B99" s="9" t="s">
        <v>22</v>
      </c>
      <c r="C99" s="6">
        <v>3</v>
      </c>
      <c r="D99" s="6">
        <v>0</v>
      </c>
      <c r="E99" s="6">
        <v>0</v>
      </c>
      <c r="F99" s="6">
        <v>0</v>
      </c>
      <c r="G99" s="6">
        <v>5</v>
      </c>
      <c r="H99" s="6">
        <v>0</v>
      </c>
      <c r="I99" s="6">
        <v>0</v>
      </c>
      <c r="J99" s="6">
        <v>6</v>
      </c>
      <c r="K99" s="6">
        <v>0</v>
      </c>
      <c r="L99" s="6">
        <v>6</v>
      </c>
      <c r="M99" s="6">
        <v>7</v>
      </c>
      <c r="N99" s="6">
        <v>6</v>
      </c>
      <c r="O99" s="6">
        <v>29</v>
      </c>
      <c r="P99" s="6">
        <v>6</v>
      </c>
      <c r="Q99" s="6">
        <v>0</v>
      </c>
      <c r="R99" s="6">
        <v>0</v>
      </c>
      <c r="S99" s="6">
        <v>0</v>
      </c>
      <c r="T99" s="6">
        <v>0</v>
      </c>
      <c r="U99" s="6">
        <v>6</v>
      </c>
      <c r="V99" s="6">
        <v>0</v>
      </c>
      <c r="W99" s="6">
        <v>5</v>
      </c>
      <c r="X99" s="6">
        <v>2</v>
      </c>
      <c r="Y99" s="6">
        <v>4</v>
      </c>
      <c r="Z99" s="6">
        <v>0</v>
      </c>
      <c r="AA99" s="6">
        <v>12</v>
      </c>
      <c r="AB99" s="6">
        <v>1</v>
      </c>
      <c r="AC99" s="6">
        <v>0</v>
      </c>
      <c r="AD99" s="6">
        <v>4</v>
      </c>
      <c r="AE99" s="6">
        <v>1</v>
      </c>
      <c r="AF99" s="6">
        <v>0</v>
      </c>
      <c r="AG99" s="6">
        <v>0</v>
      </c>
      <c r="AH99" s="6">
        <v>2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f t="shared" si="12"/>
        <v>105</v>
      </c>
      <c r="BI99" s="6" t="str">
        <f t="shared" si="16"/>
        <v xml:space="preserve">Hvid Vipstjert </v>
      </c>
      <c r="BJ99" s="6" t="str">
        <f t="shared" si="17"/>
        <v xml:space="preserve"> </v>
      </c>
      <c r="BK99" s="6">
        <f t="shared" si="13"/>
        <v>27</v>
      </c>
      <c r="BL99" s="6">
        <f t="shared" si="14"/>
        <v>78</v>
      </c>
      <c r="BM99" s="6">
        <f t="shared" si="15"/>
        <v>0</v>
      </c>
    </row>
    <row r="100" spans="1:65" x14ac:dyDescent="0.35">
      <c r="A100" s="6" t="s">
        <v>104</v>
      </c>
      <c r="B100" s="9" t="s">
        <v>22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3</v>
      </c>
      <c r="I100" s="6">
        <v>0</v>
      </c>
      <c r="J100" s="6">
        <v>0</v>
      </c>
      <c r="K100" s="6">
        <v>0</v>
      </c>
      <c r="L100" s="6">
        <v>1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f t="shared" si="12"/>
        <v>4</v>
      </c>
      <c r="BI100" s="6" t="str">
        <f t="shared" si="16"/>
        <v xml:space="preserve">Jernspurv </v>
      </c>
      <c r="BJ100" s="6" t="str">
        <f t="shared" si="17"/>
        <v xml:space="preserve"> </v>
      </c>
      <c r="BK100" s="6">
        <f t="shared" si="13"/>
        <v>4</v>
      </c>
      <c r="BL100" s="6">
        <f t="shared" si="14"/>
        <v>0</v>
      </c>
      <c r="BM100" s="6">
        <f t="shared" si="15"/>
        <v>0</v>
      </c>
    </row>
    <row r="101" spans="1:65" x14ac:dyDescent="0.35">
      <c r="A101" s="6" t="s">
        <v>105</v>
      </c>
      <c r="B101" s="9" t="s">
        <v>22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2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f t="shared" si="12"/>
        <v>2</v>
      </c>
      <c r="BI101" s="6" t="str">
        <f t="shared" si="16"/>
        <v xml:space="preserve">Blåmejse </v>
      </c>
      <c r="BJ101" s="6" t="str">
        <f t="shared" si="17"/>
        <v xml:space="preserve"> </v>
      </c>
      <c r="BK101" s="6">
        <f t="shared" si="13"/>
        <v>0</v>
      </c>
      <c r="BL101" s="6">
        <f t="shared" si="14"/>
        <v>2</v>
      </c>
      <c r="BM101" s="6">
        <f t="shared" si="15"/>
        <v>0</v>
      </c>
    </row>
    <row r="102" spans="1:65" x14ac:dyDescent="0.35">
      <c r="A102" s="6" t="s">
        <v>106</v>
      </c>
      <c r="B102" s="9" t="s">
        <v>22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6</v>
      </c>
      <c r="J102" s="6">
        <v>0</v>
      </c>
      <c r="K102" s="6">
        <v>0</v>
      </c>
      <c r="L102" s="6">
        <v>7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f t="shared" si="12"/>
        <v>13</v>
      </c>
      <c r="BI102" s="6" t="str">
        <f t="shared" si="16"/>
        <v>Musvit</v>
      </c>
      <c r="BJ102" s="6" t="str">
        <f t="shared" si="17"/>
        <v xml:space="preserve"> </v>
      </c>
      <c r="BK102" s="6">
        <f t="shared" si="13"/>
        <v>13</v>
      </c>
      <c r="BL102" s="6">
        <f t="shared" si="14"/>
        <v>0</v>
      </c>
      <c r="BM102" s="6">
        <f t="shared" si="15"/>
        <v>0</v>
      </c>
    </row>
    <row r="103" spans="1:65" x14ac:dyDescent="0.35">
      <c r="A103" s="6" t="s">
        <v>107</v>
      </c>
      <c r="B103" s="9" t="s">
        <v>22</v>
      </c>
      <c r="C103" s="6">
        <v>0</v>
      </c>
      <c r="D103" s="6">
        <v>0</v>
      </c>
      <c r="E103" s="6">
        <v>3</v>
      </c>
      <c r="F103" s="6">
        <v>2</v>
      </c>
      <c r="G103" s="6">
        <v>91</v>
      </c>
      <c r="H103" s="6">
        <v>4</v>
      </c>
      <c r="I103" s="6">
        <v>5</v>
      </c>
      <c r="J103" s="6">
        <v>0</v>
      </c>
      <c r="K103" s="6">
        <v>0</v>
      </c>
      <c r="L103" s="6">
        <v>23</v>
      </c>
      <c r="M103" s="6">
        <v>66</v>
      </c>
      <c r="N103" s="6">
        <v>29</v>
      </c>
      <c r="O103" s="6">
        <v>12</v>
      </c>
      <c r="P103" s="6">
        <v>0</v>
      </c>
      <c r="Q103" s="6">
        <v>0</v>
      </c>
      <c r="R103" s="6">
        <v>23</v>
      </c>
      <c r="S103" s="6">
        <v>32</v>
      </c>
      <c r="T103" s="6">
        <v>11</v>
      </c>
      <c r="U103" s="6">
        <v>9</v>
      </c>
      <c r="V103" s="6">
        <v>0</v>
      </c>
      <c r="W103" s="6">
        <v>7</v>
      </c>
      <c r="X103" s="6">
        <v>20</v>
      </c>
      <c r="Y103" s="6">
        <v>13</v>
      </c>
      <c r="Z103" s="6">
        <v>0</v>
      </c>
      <c r="AA103" s="6">
        <v>20</v>
      </c>
      <c r="AB103" s="6">
        <v>11</v>
      </c>
      <c r="AC103" s="6">
        <v>0</v>
      </c>
      <c r="AD103" s="6">
        <v>0</v>
      </c>
      <c r="AE103" s="6">
        <v>10</v>
      </c>
      <c r="AF103" s="6">
        <v>0</v>
      </c>
      <c r="AG103" s="6">
        <v>8</v>
      </c>
      <c r="AH103" s="6">
        <v>0</v>
      </c>
      <c r="AI103" s="6">
        <v>0</v>
      </c>
      <c r="AJ103" s="6">
        <v>2</v>
      </c>
      <c r="AK103" s="6">
        <v>0</v>
      </c>
      <c r="AL103" s="6">
        <v>0</v>
      </c>
      <c r="AM103" s="6">
        <v>6</v>
      </c>
      <c r="AN103" s="6">
        <v>0</v>
      </c>
      <c r="AO103" s="6">
        <v>0</v>
      </c>
      <c r="AP103" s="6">
        <v>0</v>
      </c>
      <c r="AQ103" s="6">
        <v>0</v>
      </c>
      <c r="AR103" s="6">
        <v>7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13</v>
      </c>
      <c r="AZ103" s="6">
        <v>5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f t="shared" si="12"/>
        <v>432</v>
      </c>
      <c r="BI103" s="6" t="str">
        <f t="shared" si="16"/>
        <v xml:space="preserve">Allike </v>
      </c>
      <c r="BJ103" s="6" t="str">
        <f t="shared" si="17"/>
        <v xml:space="preserve"> </v>
      </c>
      <c r="BK103" s="6">
        <f t="shared" si="13"/>
        <v>194</v>
      </c>
      <c r="BL103" s="6">
        <f t="shared" si="14"/>
        <v>207</v>
      </c>
      <c r="BM103" s="6">
        <f t="shared" si="15"/>
        <v>31</v>
      </c>
    </row>
    <row r="104" spans="1:65" x14ac:dyDescent="0.35">
      <c r="A104" s="6" t="s">
        <v>108</v>
      </c>
      <c r="B104" s="9" t="s">
        <v>22</v>
      </c>
      <c r="C104" s="6">
        <v>3</v>
      </c>
      <c r="D104" s="6">
        <v>0</v>
      </c>
      <c r="E104" s="6">
        <v>6</v>
      </c>
      <c r="F104" s="6">
        <v>0</v>
      </c>
      <c r="G104" s="6">
        <v>2</v>
      </c>
      <c r="H104" s="6">
        <v>1</v>
      </c>
      <c r="I104" s="6">
        <v>0</v>
      </c>
      <c r="J104" s="6">
        <v>6</v>
      </c>
      <c r="K104" s="6">
        <v>0</v>
      </c>
      <c r="L104" s="6">
        <v>0</v>
      </c>
      <c r="M104" s="6">
        <v>18</v>
      </c>
      <c r="N104" s="6">
        <v>0</v>
      </c>
      <c r="O104" s="6">
        <v>5</v>
      </c>
      <c r="P104" s="6">
        <v>0</v>
      </c>
      <c r="Q104" s="6">
        <v>0</v>
      </c>
      <c r="R104" s="6">
        <v>0</v>
      </c>
      <c r="S104" s="6">
        <v>1</v>
      </c>
      <c r="T104" s="6">
        <v>0</v>
      </c>
      <c r="U104" s="6">
        <v>0</v>
      </c>
      <c r="V104" s="6">
        <v>0</v>
      </c>
      <c r="W104" s="6">
        <v>0</v>
      </c>
      <c r="X104" s="6">
        <v>6</v>
      </c>
      <c r="Y104" s="6">
        <v>1</v>
      </c>
      <c r="Z104" s="6">
        <v>0</v>
      </c>
      <c r="AA104" s="6">
        <v>4</v>
      </c>
      <c r="AB104" s="6">
        <v>0</v>
      </c>
      <c r="AC104" s="6">
        <v>0</v>
      </c>
      <c r="AD104" s="6">
        <v>5</v>
      </c>
      <c r="AE104" s="6">
        <v>8</v>
      </c>
      <c r="AF104" s="6">
        <v>0</v>
      </c>
      <c r="AG104" s="6">
        <v>0</v>
      </c>
      <c r="AH104" s="6">
        <v>1</v>
      </c>
      <c r="AI104" s="6">
        <v>7</v>
      </c>
      <c r="AJ104" s="6">
        <v>0</v>
      </c>
      <c r="AK104" s="6">
        <v>0</v>
      </c>
      <c r="AL104" s="6">
        <v>0</v>
      </c>
      <c r="AM104" s="6">
        <v>36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6">
        <v>0</v>
      </c>
      <c r="BG104" s="6">
        <v>0</v>
      </c>
      <c r="BH104" s="6">
        <f t="shared" si="12"/>
        <v>110</v>
      </c>
      <c r="BI104" s="6" t="str">
        <f t="shared" si="16"/>
        <v xml:space="preserve">Råge </v>
      </c>
      <c r="BJ104" s="6" t="str">
        <f t="shared" si="17"/>
        <v xml:space="preserve"> </v>
      </c>
      <c r="BK104" s="6">
        <f t="shared" si="13"/>
        <v>36</v>
      </c>
      <c r="BL104" s="6">
        <f t="shared" si="14"/>
        <v>38</v>
      </c>
      <c r="BM104" s="6">
        <f t="shared" si="15"/>
        <v>36</v>
      </c>
    </row>
    <row r="105" spans="1:65" x14ac:dyDescent="0.35">
      <c r="A105" s="6" t="s">
        <v>109</v>
      </c>
      <c r="B105" s="9" t="s">
        <v>22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3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  <c r="BH105" s="6">
        <f t="shared" si="12"/>
        <v>3</v>
      </c>
      <c r="BI105" s="6" t="str">
        <f t="shared" si="16"/>
        <v xml:space="preserve">Sortkrage </v>
      </c>
      <c r="BJ105" s="6" t="str">
        <f t="shared" si="17"/>
        <v xml:space="preserve"> </v>
      </c>
      <c r="BK105" s="6">
        <f t="shared" si="13"/>
        <v>0</v>
      </c>
      <c r="BL105" s="6">
        <f t="shared" si="14"/>
        <v>3</v>
      </c>
      <c r="BM105" s="6">
        <f t="shared" si="15"/>
        <v>0</v>
      </c>
    </row>
    <row r="106" spans="1:65" x14ac:dyDescent="0.35">
      <c r="A106" s="6" t="s">
        <v>110</v>
      </c>
      <c r="B106" s="9" t="s">
        <v>22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13</v>
      </c>
      <c r="M106" s="6">
        <v>6</v>
      </c>
      <c r="N106" s="6">
        <v>11</v>
      </c>
      <c r="O106" s="6">
        <v>0</v>
      </c>
      <c r="P106" s="6">
        <v>12</v>
      </c>
      <c r="Q106" s="6">
        <v>3</v>
      </c>
      <c r="R106" s="6">
        <v>11</v>
      </c>
      <c r="S106" s="6">
        <v>1</v>
      </c>
      <c r="T106" s="6">
        <v>0</v>
      </c>
      <c r="U106" s="6">
        <v>0</v>
      </c>
      <c r="V106" s="6">
        <v>1</v>
      </c>
      <c r="W106" s="6">
        <v>1</v>
      </c>
      <c r="X106" s="6">
        <v>1</v>
      </c>
      <c r="Y106" s="6">
        <v>4</v>
      </c>
      <c r="Z106" s="6">
        <v>0</v>
      </c>
      <c r="AA106" s="6">
        <v>1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f t="shared" si="12"/>
        <v>65</v>
      </c>
      <c r="BI106" s="6" t="str">
        <f t="shared" si="16"/>
        <v xml:space="preserve">Gråkrage </v>
      </c>
      <c r="BJ106" s="6" t="str">
        <f t="shared" si="17"/>
        <v xml:space="preserve"> </v>
      </c>
      <c r="BK106" s="6">
        <f t="shared" si="13"/>
        <v>19</v>
      </c>
      <c r="BL106" s="6">
        <f t="shared" si="14"/>
        <v>46</v>
      </c>
      <c r="BM106" s="6">
        <f t="shared" si="15"/>
        <v>0</v>
      </c>
    </row>
    <row r="107" spans="1:65" x14ac:dyDescent="0.35">
      <c r="A107" s="6" t="s">
        <v>111</v>
      </c>
      <c r="B107" s="9" t="s">
        <v>22</v>
      </c>
      <c r="C107" s="6">
        <v>13</v>
      </c>
      <c r="D107" s="6">
        <v>0</v>
      </c>
      <c r="E107" s="6">
        <v>5</v>
      </c>
      <c r="F107" s="6">
        <v>14</v>
      </c>
      <c r="G107" s="6">
        <v>52</v>
      </c>
      <c r="H107" s="6">
        <v>46</v>
      </c>
      <c r="I107" s="6">
        <v>96</v>
      </c>
      <c r="J107" s="6">
        <v>27</v>
      </c>
      <c r="K107" s="6">
        <v>0</v>
      </c>
      <c r="L107" s="6">
        <v>83</v>
      </c>
      <c r="M107" s="6">
        <v>73</v>
      </c>
      <c r="N107" s="6">
        <v>31</v>
      </c>
      <c r="O107" s="6">
        <v>125</v>
      </c>
      <c r="P107" s="6">
        <v>22</v>
      </c>
      <c r="Q107" s="6">
        <v>13</v>
      </c>
      <c r="R107" s="6">
        <v>0</v>
      </c>
      <c r="S107" s="6">
        <v>18</v>
      </c>
      <c r="T107" s="6">
        <v>5</v>
      </c>
      <c r="U107" s="6">
        <v>10</v>
      </c>
      <c r="V107" s="6">
        <v>6</v>
      </c>
      <c r="W107" s="6">
        <v>5</v>
      </c>
      <c r="X107" s="6">
        <v>0</v>
      </c>
      <c r="Y107" s="6">
        <v>0</v>
      </c>
      <c r="Z107" s="6">
        <v>0</v>
      </c>
      <c r="AA107" s="6">
        <v>5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11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3</v>
      </c>
      <c r="BH107" s="6">
        <f t="shared" si="12"/>
        <v>663</v>
      </c>
      <c r="BI107" s="6" t="str">
        <f t="shared" si="16"/>
        <v xml:space="preserve">Stær </v>
      </c>
      <c r="BJ107" s="6" t="str">
        <f t="shared" si="17"/>
        <v xml:space="preserve"> </v>
      </c>
      <c r="BK107" s="6">
        <f t="shared" si="13"/>
        <v>409</v>
      </c>
      <c r="BL107" s="6">
        <f t="shared" si="14"/>
        <v>240</v>
      </c>
      <c r="BM107" s="6">
        <f t="shared" si="15"/>
        <v>14</v>
      </c>
    </row>
    <row r="108" spans="1:65" x14ac:dyDescent="0.35">
      <c r="A108" s="6" t="s">
        <v>112</v>
      </c>
      <c r="B108" s="9" t="s">
        <v>22</v>
      </c>
      <c r="C108" s="6">
        <v>6</v>
      </c>
      <c r="D108" s="6">
        <v>5</v>
      </c>
      <c r="E108" s="6">
        <v>0</v>
      </c>
      <c r="F108" s="6">
        <v>5</v>
      </c>
      <c r="G108" s="6">
        <v>7</v>
      </c>
      <c r="H108" s="6">
        <v>0</v>
      </c>
      <c r="I108" s="6">
        <v>17</v>
      </c>
      <c r="J108" s="6">
        <v>57</v>
      </c>
      <c r="K108" s="6">
        <v>2</v>
      </c>
      <c r="L108" s="6">
        <v>35</v>
      </c>
      <c r="M108" s="6">
        <v>11</v>
      </c>
      <c r="N108" s="6">
        <v>8</v>
      </c>
      <c r="O108" s="6">
        <v>76</v>
      </c>
      <c r="P108" s="6">
        <v>17</v>
      </c>
      <c r="Q108" s="6">
        <v>0</v>
      </c>
      <c r="R108" s="6">
        <v>11</v>
      </c>
      <c r="S108" s="6">
        <v>3</v>
      </c>
      <c r="T108" s="6">
        <v>7</v>
      </c>
      <c r="U108" s="6">
        <v>2</v>
      </c>
      <c r="V108" s="6">
        <v>3</v>
      </c>
      <c r="W108" s="6">
        <v>7</v>
      </c>
      <c r="X108" s="6">
        <v>2</v>
      </c>
      <c r="Y108" s="6">
        <v>8</v>
      </c>
      <c r="Z108" s="6">
        <v>0</v>
      </c>
      <c r="AA108" s="6">
        <v>125</v>
      </c>
      <c r="AB108" s="6">
        <v>2</v>
      </c>
      <c r="AC108" s="6">
        <v>0</v>
      </c>
      <c r="AD108" s="6">
        <v>2</v>
      </c>
      <c r="AE108" s="6">
        <v>1</v>
      </c>
      <c r="AF108" s="6">
        <v>0</v>
      </c>
      <c r="AG108" s="6">
        <v>0</v>
      </c>
      <c r="AH108" s="6">
        <v>0</v>
      </c>
      <c r="AI108" s="6">
        <v>2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6">
        <v>0</v>
      </c>
      <c r="BF108" s="6">
        <v>0</v>
      </c>
      <c r="BG108" s="6">
        <v>0</v>
      </c>
      <c r="BH108" s="6">
        <f t="shared" si="12"/>
        <v>421</v>
      </c>
      <c r="BI108" s="6" t="str">
        <f t="shared" si="16"/>
        <v xml:space="preserve">Bogfinke </v>
      </c>
      <c r="BJ108" s="6" t="str">
        <f t="shared" si="17"/>
        <v xml:space="preserve"> </v>
      </c>
      <c r="BK108" s="6">
        <f t="shared" si="13"/>
        <v>145</v>
      </c>
      <c r="BL108" s="6">
        <f t="shared" si="14"/>
        <v>276</v>
      </c>
      <c r="BM108" s="6">
        <f t="shared" si="15"/>
        <v>0</v>
      </c>
    </row>
    <row r="109" spans="1:65" x14ac:dyDescent="0.35">
      <c r="A109" s="6" t="s">
        <v>113</v>
      </c>
      <c r="B109" s="9" t="s">
        <v>22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5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2</v>
      </c>
      <c r="Y109" s="6">
        <v>1</v>
      </c>
      <c r="Z109" s="6">
        <v>0</v>
      </c>
      <c r="AA109" s="6">
        <v>11</v>
      </c>
      <c r="AB109" s="6">
        <v>1</v>
      </c>
      <c r="AC109" s="6">
        <v>0</v>
      </c>
      <c r="AD109" s="6">
        <v>1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  <c r="BC109" s="6">
        <v>0</v>
      </c>
      <c r="BD109" s="6">
        <v>0</v>
      </c>
      <c r="BE109" s="6">
        <v>0</v>
      </c>
      <c r="BF109" s="6">
        <v>0</v>
      </c>
      <c r="BG109" s="6">
        <v>0</v>
      </c>
      <c r="BH109" s="6">
        <f t="shared" si="12"/>
        <v>21</v>
      </c>
      <c r="BI109" s="6" t="str">
        <f t="shared" si="16"/>
        <v xml:space="preserve">Kvækerfinke </v>
      </c>
      <c r="BJ109" s="6" t="str">
        <f t="shared" si="17"/>
        <v xml:space="preserve"> </v>
      </c>
      <c r="BK109" s="6">
        <f t="shared" si="13"/>
        <v>0</v>
      </c>
      <c r="BL109" s="6">
        <f t="shared" si="14"/>
        <v>21</v>
      </c>
      <c r="BM109" s="6">
        <f t="shared" si="15"/>
        <v>0</v>
      </c>
    </row>
    <row r="110" spans="1:65" x14ac:dyDescent="0.35">
      <c r="A110" s="6" t="s">
        <v>114</v>
      </c>
      <c r="B110" s="9" t="s">
        <v>22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4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1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6">
        <v>0</v>
      </c>
      <c r="BC110" s="6">
        <v>0</v>
      </c>
      <c r="BD110" s="6">
        <v>0</v>
      </c>
      <c r="BE110" s="6">
        <v>0</v>
      </c>
      <c r="BF110" s="6">
        <v>0</v>
      </c>
      <c r="BG110" s="6">
        <v>0</v>
      </c>
      <c r="BH110" s="6">
        <f t="shared" si="12"/>
        <v>5</v>
      </c>
      <c r="BI110" s="6" t="str">
        <f t="shared" si="16"/>
        <v xml:space="preserve">Grønirisk </v>
      </c>
      <c r="BJ110" s="6" t="str">
        <f t="shared" si="17"/>
        <v xml:space="preserve"> </v>
      </c>
      <c r="BK110" s="6">
        <f t="shared" si="13"/>
        <v>0</v>
      </c>
      <c r="BL110" s="6">
        <f t="shared" si="14"/>
        <v>5</v>
      </c>
      <c r="BM110" s="6">
        <f t="shared" si="15"/>
        <v>0</v>
      </c>
    </row>
    <row r="111" spans="1:65" x14ac:dyDescent="0.35">
      <c r="A111" s="6" t="s">
        <v>115</v>
      </c>
      <c r="B111" s="9" t="s">
        <v>22</v>
      </c>
      <c r="C111" s="6">
        <v>0</v>
      </c>
      <c r="D111" s="6">
        <v>0</v>
      </c>
      <c r="E111" s="6">
        <v>0</v>
      </c>
      <c r="F111" s="6">
        <v>5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2</v>
      </c>
      <c r="M111" s="6">
        <v>3</v>
      </c>
      <c r="N111" s="6">
        <v>0</v>
      </c>
      <c r="O111" s="6">
        <v>1</v>
      </c>
      <c r="P111" s="6">
        <v>3</v>
      </c>
      <c r="Q111" s="6">
        <v>0</v>
      </c>
      <c r="R111" s="6">
        <v>4</v>
      </c>
      <c r="S111" s="6">
        <v>0</v>
      </c>
      <c r="T111" s="6">
        <v>4</v>
      </c>
      <c r="U111" s="6">
        <v>1</v>
      </c>
      <c r="V111" s="6">
        <v>1</v>
      </c>
      <c r="W111" s="6">
        <v>1</v>
      </c>
      <c r="X111" s="6">
        <v>2</v>
      </c>
      <c r="Y111" s="6">
        <v>2</v>
      </c>
      <c r="Z111" s="6">
        <v>0</v>
      </c>
      <c r="AA111" s="6">
        <v>6</v>
      </c>
      <c r="AB111" s="6">
        <v>10</v>
      </c>
      <c r="AC111" s="6">
        <v>0</v>
      </c>
      <c r="AD111" s="6">
        <v>2</v>
      </c>
      <c r="AE111" s="6">
        <v>2</v>
      </c>
      <c r="AF111" s="6">
        <v>0</v>
      </c>
      <c r="AG111" s="6">
        <v>0</v>
      </c>
      <c r="AH111" s="6">
        <v>0</v>
      </c>
      <c r="AI111" s="6">
        <v>2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  <c r="BH111" s="6">
        <f t="shared" si="12"/>
        <v>51</v>
      </c>
      <c r="BI111" s="6" t="str">
        <f t="shared" si="16"/>
        <v xml:space="preserve">Stillits </v>
      </c>
      <c r="BJ111" s="6" t="str">
        <f t="shared" si="17"/>
        <v xml:space="preserve"> </v>
      </c>
      <c r="BK111" s="6">
        <f t="shared" si="13"/>
        <v>10</v>
      </c>
      <c r="BL111" s="6">
        <f t="shared" si="14"/>
        <v>41</v>
      </c>
      <c r="BM111" s="6">
        <f t="shared" si="15"/>
        <v>0</v>
      </c>
    </row>
    <row r="112" spans="1:65" x14ac:dyDescent="0.35">
      <c r="A112" s="6" t="s">
        <v>116</v>
      </c>
      <c r="B112" s="9" t="s">
        <v>22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185</v>
      </c>
      <c r="P112" s="6">
        <v>2</v>
      </c>
      <c r="Q112" s="6">
        <v>0</v>
      </c>
      <c r="R112" s="6">
        <v>0</v>
      </c>
      <c r="S112" s="6">
        <v>0</v>
      </c>
      <c r="T112" s="6">
        <v>0</v>
      </c>
      <c r="U112" s="6">
        <v>1</v>
      </c>
      <c r="V112" s="6">
        <v>0</v>
      </c>
      <c r="W112" s="6">
        <v>25</v>
      </c>
      <c r="X112" s="6">
        <v>1</v>
      </c>
      <c r="Y112" s="6">
        <v>0</v>
      </c>
      <c r="Z112" s="6">
        <v>0</v>
      </c>
      <c r="AA112" s="6">
        <v>25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18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6">
        <v>0</v>
      </c>
      <c r="BG112" s="6">
        <v>0</v>
      </c>
      <c r="BH112" s="6">
        <f t="shared" si="12"/>
        <v>257</v>
      </c>
      <c r="BI112" s="6" t="str">
        <f t="shared" si="16"/>
        <v xml:space="preserve">Grønsisken </v>
      </c>
      <c r="BJ112" s="6" t="str">
        <f t="shared" si="17"/>
        <v xml:space="preserve"> </v>
      </c>
      <c r="BK112" s="6">
        <f t="shared" si="13"/>
        <v>0</v>
      </c>
      <c r="BL112" s="6">
        <f t="shared" si="14"/>
        <v>239</v>
      </c>
      <c r="BM112" s="6">
        <f t="shared" si="15"/>
        <v>18</v>
      </c>
    </row>
    <row r="113" spans="1:65" x14ac:dyDescent="0.35">
      <c r="A113" s="6" t="s">
        <v>117</v>
      </c>
      <c r="B113" s="9" t="s">
        <v>22</v>
      </c>
      <c r="C113" s="6">
        <v>3</v>
      </c>
      <c r="D113" s="6">
        <v>0</v>
      </c>
      <c r="E113" s="6">
        <v>3</v>
      </c>
      <c r="F113" s="6">
        <v>1</v>
      </c>
      <c r="G113" s="6">
        <v>21</v>
      </c>
      <c r="H113" s="6">
        <v>0</v>
      </c>
      <c r="I113" s="6">
        <v>13</v>
      </c>
      <c r="J113" s="6">
        <v>16</v>
      </c>
      <c r="K113" s="6">
        <v>0</v>
      </c>
      <c r="L113" s="6">
        <v>18</v>
      </c>
      <c r="M113" s="6">
        <v>30</v>
      </c>
      <c r="N113" s="6">
        <v>2</v>
      </c>
      <c r="O113" s="6">
        <v>12</v>
      </c>
      <c r="P113" s="6">
        <v>12</v>
      </c>
      <c r="Q113" s="6">
        <v>2</v>
      </c>
      <c r="R113" s="6">
        <v>34</v>
      </c>
      <c r="S113" s="6">
        <v>14</v>
      </c>
      <c r="T113" s="6">
        <v>13</v>
      </c>
      <c r="U113" s="6">
        <v>28</v>
      </c>
      <c r="V113" s="6">
        <v>8</v>
      </c>
      <c r="W113" s="6">
        <v>17</v>
      </c>
      <c r="X113" s="6">
        <v>17</v>
      </c>
      <c r="Y113" s="6">
        <v>29</v>
      </c>
      <c r="Z113" s="6">
        <v>0</v>
      </c>
      <c r="AA113" s="6">
        <v>36</v>
      </c>
      <c r="AB113" s="6">
        <v>9</v>
      </c>
      <c r="AC113" s="6">
        <v>7</v>
      </c>
      <c r="AD113" s="6">
        <v>13</v>
      </c>
      <c r="AE113" s="6">
        <v>0</v>
      </c>
      <c r="AF113" s="6">
        <v>0</v>
      </c>
      <c r="AG113" s="6">
        <v>5</v>
      </c>
      <c r="AH113" s="6">
        <v>7</v>
      </c>
      <c r="AI113" s="6">
        <v>0</v>
      </c>
      <c r="AJ113" s="6">
        <v>0</v>
      </c>
      <c r="AK113" s="6">
        <v>0</v>
      </c>
      <c r="AL113" s="6">
        <v>0</v>
      </c>
      <c r="AM113" s="6">
        <v>7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  <c r="BH113" s="6">
        <f t="shared" si="12"/>
        <v>377</v>
      </c>
      <c r="BI113" s="6" t="str">
        <f t="shared" si="16"/>
        <v xml:space="preserve">Tornirisk </v>
      </c>
      <c r="BJ113" s="6" t="str">
        <f t="shared" si="17"/>
        <v xml:space="preserve"> </v>
      </c>
      <c r="BK113" s="6">
        <f t="shared" si="13"/>
        <v>105</v>
      </c>
      <c r="BL113" s="6">
        <f t="shared" si="14"/>
        <v>265</v>
      </c>
      <c r="BM113" s="6">
        <f t="shared" si="15"/>
        <v>7</v>
      </c>
    </row>
    <row r="114" spans="1:65" x14ac:dyDescent="0.35">
      <c r="A114" s="6" t="s">
        <v>118</v>
      </c>
      <c r="B114" s="9" t="s">
        <v>22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1</v>
      </c>
      <c r="AC114" s="6">
        <v>0</v>
      </c>
      <c r="AD114" s="6">
        <v>0</v>
      </c>
      <c r="AE114" s="6">
        <v>0</v>
      </c>
      <c r="AF114" s="6">
        <v>0</v>
      </c>
      <c r="AG114" s="6">
        <v>1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6">
        <v>0</v>
      </c>
      <c r="BF114" s="6">
        <v>0</v>
      </c>
      <c r="BG114" s="6">
        <v>0</v>
      </c>
      <c r="BH114" s="6">
        <f t="shared" si="12"/>
        <v>2</v>
      </c>
      <c r="BI114" s="6" t="str">
        <f t="shared" si="16"/>
        <v xml:space="preserve">Stor Gråsisken/Lille Gråsisken </v>
      </c>
      <c r="BJ114" s="6" t="str">
        <f t="shared" si="17"/>
        <v xml:space="preserve"> </v>
      </c>
      <c r="BK114" s="6">
        <f t="shared" si="13"/>
        <v>0</v>
      </c>
      <c r="BL114" s="6">
        <f t="shared" si="14"/>
        <v>2</v>
      </c>
      <c r="BM114" s="6">
        <f t="shared" si="15"/>
        <v>0</v>
      </c>
    </row>
    <row r="115" spans="1:65" x14ac:dyDescent="0.35">
      <c r="A115" s="6" t="s">
        <v>119</v>
      </c>
      <c r="B115" s="9" t="s">
        <v>22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</v>
      </c>
      <c r="N115" s="6">
        <v>0</v>
      </c>
      <c r="O115" s="6">
        <v>0</v>
      </c>
      <c r="P115" s="6">
        <v>2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0</v>
      </c>
      <c r="BH115" s="6">
        <f>SUM(C115:BG115)</f>
        <v>3</v>
      </c>
      <c r="BI115" s="6" t="str">
        <f t="shared" si="16"/>
        <v xml:space="preserve">Dompap </v>
      </c>
      <c r="BJ115" s="6" t="str">
        <f t="shared" si="17"/>
        <v xml:space="preserve"> </v>
      </c>
      <c r="BK115" s="6">
        <f t="shared" si="13"/>
        <v>1</v>
      </c>
      <c r="BL115" s="6">
        <f t="shared" si="14"/>
        <v>2</v>
      </c>
      <c r="BM115" s="6">
        <f t="shared" si="15"/>
        <v>0</v>
      </c>
    </row>
    <row r="116" spans="1:65" x14ac:dyDescent="0.35">
      <c r="A116" s="6" t="s">
        <v>120</v>
      </c>
      <c r="B116" s="9" t="s">
        <v>22</v>
      </c>
      <c r="C116" s="6">
        <v>0</v>
      </c>
      <c r="D116" s="6">
        <v>0</v>
      </c>
      <c r="E116" s="6">
        <v>8</v>
      </c>
      <c r="F116" s="6">
        <v>0</v>
      </c>
      <c r="G116" s="6">
        <v>6</v>
      </c>
      <c r="H116" s="6">
        <v>1</v>
      </c>
      <c r="I116" s="6">
        <v>1</v>
      </c>
      <c r="J116" s="6">
        <v>0</v>
      </c>
      <c r="K116" s="6">
        <v>0</v>
      </c>
      <c r="L116" s="6">
        <v>2</v>
      </c>
      <c r="M116" s="6">
        <v>1</v>
      </c>
      <c r="N116" s="6">
        <v>0</v>
      </c>
      <c r="O116" s="6">
        <v>0</v>
      </c>
      <c r="P116" s="6">
        <v>6</v>
      </c>
      <c r="Q116" s="6">
        <v>0</v>
      </c>
      <c r="R116" s="6">
        <v>3</v>
      </c>
      <c r="S116" s="6">
        <v>1</v>
      </c>
      <c r="T116" s="6">
        <v>0</v>
      </c>
      <c r="U116" s="6">
        <v>2</v>
      </c>
      <c r="V116" s="6">
        <v>1</v>
      </c>
      <c r="W116" s="6">
        <v>0</v>
      </c>
      <c r="X116" s="6">
        <v>2</v>
      </c>
      <c r="Y116" s="6">
        <v>0</v>
      </c>
      <c r="Z116" s="6">
        <v>0</v>
      </c>
      <c r="AA116" s="6">
        <v>5</v>
      </c>
      <c r="AB116" s="6">
        <v>0</v>
      </c>
      <c r="AC116" s="6">
        <v>0</v>
      </c>
      <c r="AD116" s="6">
        <v>1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</v>
      </c>
      <c r="BF116" s="6">
        <v>0</v>
      </c>
      <c r="BG116" s="6">
        <v>0</v>
      </c>
      <c r="BH116" s="6">
        <f>SUM(C116:BG116)</f>
        <v>40</v>
      </c>
      <c r="BI116" s="6" t="str">
        <f t="shared" si="16"/>
        <v xml:space="preserve">Rørspurv </v>
      </c>
      <c r="BJ116" s="6" t="str">
        <f t="shared" si="17"/>
        <v xml:space="preserve"> </v>
      </c>
      <c r="BK116" s="6">
        <f t="shared" si="13"/>
        <v>19</v>
      </c>
      <c r="BL116" s="6">
        <f t="shared" si="14"/>
        <v>21</v>
      </c>
      <c r="BM116" s="6">
        <f t="shared" si="15"/>
        <v>0</v>
      </c>
    </row>
    <row r="117" spans="1:65" x14ac:dyDescent="0.35">
      <c r="A117" s="14" t="s">
        <v>121</v>
      </c>
      <c r="B117" s="14"/>
      <c r="C117" s="14">
        <f t="shared" ref="C117:BH117" si="18">SUM(C7:C115)</f>
        <v>3806</v>
      </c>
      <c r="D117" s="14">
        <f t="shared" si="18"/>
        <v>87</v>
      </c>
      <c r="E117" s="14">
        <f t="shared" si="18"/>
        <v>509</v>
      </c>
      <c r="F117" s="14">
        <f t="shared" si="18"/>
        <v>2262</v>
      </c>
      <c r="G117" s="14">
        <f t="shared" si="18"/>
        <v>7089</v>
      </c>
      <c r="H117" s="14">
        <f t="shared" si="18"/>
        <v>8020</v>
      </c>
      <c r="I117" s="14">
        <f t="shared" si="18"/>
        <v>6545</v>
      </c>
      <c r="J117" s="14">
        <f t="shared" si="18"/>
        <v>6725</v>
      </c>
      <c r="K117" s="14">
        <f t="shared" si="18"/>
        <v>395</v>
      </c>
      <c r="L117" s="14">
        <f t="shared" si="18"/>
        <v>4876</v>
      </c>
      <c r="M117" s="14">
        <f t="shared" si="18"/>
        <v>9030</v>
      </c>
      <c r="N117" s="14">
        <f t="shared" si="18"/>
        <v>3734</v>
      </c>
      <c r="O117" s="14">
        <f t="shared" si="18"/>
        <v>3306</v>
      </c>
      <c r="P117" s="14">
        <f t="shared" si="18"/>
        <v>1624</v>
      </c>
      <c r="Q117" s="14">
        <f t="shared" si="18"/>
        <v>603</v>
      </c>
      <c r="R117" s="14">
        <f t="shared" si="18"/>
        <v>5568</v>
      </c>
      <c r="S117" s="14">
        <f t="shared" si="18"/>
        <v>1101</v>
      </c>
      <c r="T117" s="14">
        <f t="shared" si="18"/>
        <v>883</v>
      </c>
      <c r="U117" s="14">
        <f t="shared" si="18"/>
        <v>988</v>
      </c>
      <c r="V117" s="14">
        <f t="shared" si="18"/>
        <v>217</v>
      </c>
      <c r="W117" s="14">
        <f t="shared" si="18"/>
        <v>716</v>
      </c>
      <c r="X117" s="14">
        <f t="shared" si="18"/>
        <v>1369</v>
      </c>
      <c r="Y117" s="14">
        <f t="shared" si="18"/>
        <v>2502</v>
      </c>
      <c r="Z117" s="14">
        <f t="shared" si="18"/>
        <v>5</v>
      </c>
      <c r="AA117" s="14">
        <f t="shared" si="18"/>
        <v>3604</v>
      </c>
      <c r="AB117" s="14">
        <f t="shared" si="18"/>
        <v>1943</v>
      </c>
      <c r="AC117" s="14">
        <f t="shared" si="18"/>
        <v>107</v>
      </c>
      <c r="AD117" s="14">
        <f t="shared" si="18"/>
        <v>406</v>
      </c>
      <c r="AE117" s="14">
        <f t="shared" si="18"/>
        <v>952</v>
      </c>
      <c r="AF117" s="14">
        <f t="shared" si="18"/>
        <v>80</v>
      </c>
      <c r="AG117" s="14">
        <f t="shared" si="18"/>
        <v>396</v>
      </c>
      <c r="AH117" s="14">
        <f t="shared" si="18"/>
        <v>8981</v>
      </c>
      <c r="AI117" s="14">
        <f t="shared" si="18"/>
        <v>455</v>
      </c>
      <c r="AJ117" s="14">
        <f t="shared" si="18"/>
        <v>568</v>
      </c>
      <c r="AK117" s="14">
        <f t="shared" si="18"/>
        <v>270</v>
      </c>
      <c r="AL117" s="14">
        <f t="shared" si="18"/>
        <v>565</v>
      </c>
      <c r="AM117" s="14">
        <f t="shared" si="18"/>
        <v>884</v>
      </c>
      <c r="AN117" s="14">
        <f t="shared" si="18"/>
        <v>21486</v>
      </c>
      <c r="AO117" s="14">
        <f t="shared" si="18"/>
        <v>24157</v>
      </c>
      <c r="AP117" s="14">
        <f t="shared" si="18"/>
        <v>56</v>
      </c>
      <c r="AQ117" s="14">
        <f t="shared" si="18"/>
        <v>84</v>
      </c>
      <c r="AR117" s="14">
        <f t="shared" si="18"/>
        <v>27524</v>
      </c>
      <c r="AS117" s="14">
        <f t="shared" si="18"/>
        <v>78</v>
      </c>
      <c r="AT117" s="14">
        <f t="shared" si="18"/>
        <v>21894</v>
      </c>
      <c r="AU117" s="14">
        <f t="shared" si="18"/>
        <v>44</v>
      </c>
      <c r="AV117" s="14">
        <f t="shared" si="18"/>
        <v>33</v>
      </c>
      <c r="AW117" s="14">
        <f t="shared" si="18"/>
        <v>73</v>
      </c>
      <c r="AX117" s="14">
        <f t="shared" si="18"/>
        <v>0</v>
      </c>
      <c r="AY117" s="14">
        <f t="shared" si="18"/>
        <v>35738</v>
      </c>
      <c r="AZ117" s="14">
        <f t="shared" si="18"/>
        <v>135</v>
      </c>
      <c r="BA117" s="14">
        <f t="shared" si="18"/>
        <v>118514</v>
      </c>
      <c r="BB117" s="14">
        <f t="shared" si="18"/>
        <v>149648</v>
      </c>
      <c r="BC117" s="14">
        <f t="shared" si="18"/>
        <v>128582</v>
      </c>
      <c r="BD117" s="14">
        <f t="shared" si="18"/>
        <v>26401</v>
      </c>
      <c r="BE117" s="14">
        <f t="shared" si="18"/>
        <v>64</v>
      </c>
      <c r="BF117" s="14">
        <f t="shared" si="18"/>
        <v>222</v>
      </c>
      <c r="BG117" s="14">
        <f t="shared" si="18"/>
        <v>240</v>
      </c>
      <c r="BH117" s="14">
        <f t="shared" si="18"/>
        <v>646144</v>
      </c>
      <c r="BI117" s="14" t="s">
        <v>122</v>
      </c>
      <c r="BJ117" s="14"/>
      <c r="BK117" s="14">
        <f t="shared" ref="BK117:BM117" si="19">SUM(BK7:BK115)</f>
        <v>49344</v>
      </c>
      <c r="BL117" s="14">
        <f t="shared" si="19"/>
        <v>40943</v>
      </c>
      <c r="BM117" s="14">
        <f t="shared" si="19"/>
        <v>555857</v>
      </c>
    </row>
    <row r="118" spans="1:65" x14ac:dyDescent="0.35">
      <c r="A118" s="1" t="s">
        <v>1</v>
      </c>
      <c r="B118" s="15"/>
      <c r="C118" s="12">
        <f>C2</f>
        <v>44268</v>
      </c>
      <c r="D118" s="12">
        <f t="shared" ref="D118:BG118" si="20">D2</f>
        <v>44271</v>
      </c>
      <c r="E118" s="12">
        <f t="shared" si="20"/>
        <v>44272</v>
      </c>
      <c r="F118" s="12">
        <f t="shared" si="20"/>
        <v>44276</v>
      </c>
      <c r="G118" s="12">
        <f t="shared" si="20"/>
        <v>44279</v>
      </c>
      <c r="H118" s="12">
        <f t="shared" si="20"/>
        <v>44280</v>
      </c>
      <c r="I118" s="12">
        <f t="shared" si="20"/>
        <v>44281</v>
      </c>
      <c r="J118" s="12">
        <f t="shared" si="20"/>
        <v>44283</v>
      </c>
      <c r="K118" s="12">
        <f t="shared" si="20"/>
        <v>44284</v>
      </c>
      <c r="L118" s="12">
        <f t="shared" si="20"/>
        <v>44285</v>
      </c>
      <c r="M118" s="12">
        <f t="shared" si="20"/>
        <v>44286</v>
      </c>
      <c r="N118" s="12">
        <f t="shared" si="20"/>
        <v>44287</v>
      </c>
      <c r="O118" s="12">
        <f t="shared" si="20"/>
        <v>44288</v>
      </c>
      <c r="P118" s="12">
        <f t="shared" si="20"/>
        <v>44289</v>
      </c>
      <c r="Q118" s="12">
        <f t="shared" si="20"/>
        <v>44293</v>
      </c>
      <c r="R118" s="12">
        <f t="shared" si="20"/>
        <v>44296</v>
      </c>
      <c r="S118" s="12">
        <f t="shared" si="20"/>
        <v>44298</v>
      </c>
      <c r="T118" s="12">
        <f t="shared" si="20"/>
        <v>44300</v>
      </c>
      <c r="U118" s="12">
        <f t="shared" si="20"/>
        <v>44301</v>
      </c>
      <c r="V118" s="12">
        <f t="shared" si="20"/>
        <v>44302</v>
      </c>
      <c r="W118" s="12">
        <f t="shared" si="20"/>
        <v>44303</v>
      </c>
      <c r="X118" s="12">
        <f t="shared" si="20"/>
        <v>44304</v>
      </c>
      <c r="Y118" s="12">
        <f t="shared" si="20"/>
        <v>44305</v>
      </c>
      <c r="Z118" s="12">
        <f t="shared" si="20"/>
        <v>44305</v>
      </c>
      <c r="AA118" s="12">
        <f t="shared" si="20"/>
        <v>44306</v>
      </c>
      <c r="AB118" s="12">
        <f t="shared" si="20"/>
        <v>44307</v>
      </c>
      <c r="AC118" s="12">
        <f t="shared" si="20"/>
        <v>44308</v>
      </c>
      <c r="AD118" s="12">
        <f t="shared" si="20"/>
        <v>44309</v>
      </c>
      <c r="AE118" s="12">
        <f t="shared" si="20"/>
        <v>44310</v>
      </c>
      <c r="AF118" s="12">
        <f t="shared" si="20"/>
        <v>44310</v>
      </c>
      <c r="AG118" s="12">
        <f t="shared" si="20"/>
        <v>44311</v>
      </c>
      <c r="AH118" s="12">
        <f t="shared" si="20"/>
        <v>44312</v>
      </c>
      <c r="AI118" s="12">
        <f t="shared" si="20"/>
        <v>44313</v>
      </c>
      <c r="AJ118" s="12">
        <f t="shared" si="20"/>
        <v>44314</v>
      </c>
      <c r="AK118" s="12">
        <f t="shared" si="20"/>
        <v>44315</v>
      </c>
      <c r="AL118" s="12">
        <f t="shared" si="20"/>
        <v>44316</v>
      </c>
      <c r="AM118" s="12">
        <f t="shared" si="20"/>
        <v>44317</v>
      </c>
      <c r="AN118" s="12">
        <f t="shared" si="20"/>
        <v>44318</v>
      </c>
      <c r="AO118" s="12">
        <f t="shared" si="20"/>
        <v>44319</v>
      </c>
      <c r="AP118" s="12">
        <f t="shared" si="20"/>
        <v>44319</v>
      </c>
      <c r="AQ118" s="12">
        <f t="shared" si="20"/>
        <v>44320</v>
      </c>
      <c r="AR118" s="12">
        <f t="shared" si="20"/>
        <v>44324</v>
      </c>
      <c r="AS118" s="12">
        <f t="shared" si="20"/>
        <v>44325</v>
      </c>
      <c r="AT118" s="12">
        <f t="shared" si="20"/>
        <v>44326</v>
      </c>
      <c r="AU118" s="12">
        <f t="shared" si="20"/>
        <v>44327</v>
      </c>
      <c r="AV118" s="12">
        <f t="shared" si="20"/>
        <v>44328</v>
      </c>
      <c r="AW118" s="12">
        <f t="shared" si="20"/>
        <v>44329</v>
      </c>
      <c r="AX118" s="12">
        <f t="shared" si="20"/>
        <v>44330</v>
      </c>
      <c r="AY118" s="12">
        <f t="shared" si="20"/>
        <v>44331</v>
      </c>
      <c r="AZ118" s="12">
        <f t="shared" si="20"/>
        <v>44332</v>
      </c>
      <c r="BA118" s="12">
        <f t="shared" si="20"/>
        <v>44333</v>
      </c>
      <c r="BB118" s="12">
        <f t="shared" si="20"/>
        <v>44334</v>
      </c>
      <c r="BC118" s="12">
        <f t="shared" si="20"/>
        <v>44335</v>
      </c>
      <c r="BD118" s="12">
        <f t="shared" si="20"/>
        <v>44336</v>
      </c>
      <c r="BE118" s="12">
        <f t="shared" si="20"/>
        <v>44340</v>
      </c>
      <c r="BF118" s="12">
        <f t="shared" si="20"/>
        <v>44341</v>
      </c>
      <c r="BG118" s="12">
        <f t="shared" si="20"/>
        <v>44343</v>
      </c>
      <c r="BH118" s="1"/>
      <c r="BI118" s="1"/>
      <c r="BJ118" s="1"/>
      <c r="BK118" s="1" t="str">
        <f>BK4</f>
        <v>Marts</v>
      </c>
      <c r="BL118" s="1" t="str">
        <f>BL4</f>
        <v>April</v>
      </c>
      <c r="BM118" s="1" t="str">
        <f>BM4</f>
        <v>Maj</v>
      </c>
    </row>
    <row r="119" spans="1:65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</row>
  </sheetData>
  <mergeCells count="1">
    <mergeCell ref="BK3:BM3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Forår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Sydlangeland_2021_Forår</dc:title>
  <dc:creator>Frank Jensen-Hammer</dc:creator>
  <cp:lastModifiedBy>Søren Gjaldbæk</cp:lastModifiedBy>
  <dcterms:created xsi:type="dcterms:W3CDTF">2022-01-02T13:07:40Z</dcterms:created>
  <dcterms:modified xsi:type="dcterms:W3CDTF">2022-02-23T09:48:44Z</dcterms:modified>
</cp:coreProperties>
</file>