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05BA2485-EECA-4DC3-8D93-56EE6991565D}" xr6:coauthVersionLast="47" xr6:coauthVersionMax="47" xr10:uidLastSave="{00000000-0000-0000-0000-000000000000}"/>
  <bookViews>
    <workbookView xWindow="-110" yWindow="-110" windowWidth="19420" windowHeight="10420" xr2:uid="{6C52B211-CAE8-4E1B-918A-C0A4A57AD225}"/>
  </bookViews>
  <sheets>
    <sheet name="Totaler 2020-2023" sheetId="66" r:id="rId1"/>
  </sheets>
  <definedNames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66" l="1"/>
  <c r="G6" i="66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101" i="66"/>
  <c r="G102" i="66"/>
  <c r="G103" i="66"/>
  <c r="G104" i="66"/>
  <c r="G105" i="66"/>
  <c r="G106" i="66"/>
  <c r="G107" i="66"/>
  <c r="G108" i="66"/>
  <c r="G109" i="66"/>
  <c r="G110" i="66"/>
  <c r="G111" i="66"/>
  <c r="G112" i="66"/>
  <c r="G113" i="66"/>
  <c r="G114" i="66"/>
  <c r="G115" i="66"/>
  <c r="G116" i="66"/>
  <c r="G117" i="66"/>
  <c r="G118" i="66"/>
  <c r="G119" i="66"/>
  <c r="G120" i="66"/>
  <c r="G121" i="66"/>
  <c r="G122" i="66"/>
  <c r="G123" i="66"/>
  <c r="G124" i="66"/>
  <c r="G125" i="66"/>
  <c r="G126" i="66"/>
  <c r="G127" i="66"/>
  <c r="G128" i="66"/>
  <c r="G129" i="66"/>
  <c r="G130" i="66"/>
  <c r="G131" i="66"/>
  <c r="G132" i="66"/>
  <c r="G133" i="66"/>
  <c r="G134" i="66"/>
  <c r="G135" i="66"/>
  <c r="G136" i="66"/>
  <c r="G137" i="66"/>
  <c r="G138" i="66"/>
  <c r="G139" i="66"/>
  <c r="G140" i="66"/>
  <c r="G141" i="66"/>
  <c r="G142" i="66"/>
  <c r="G143" i="66"/>
  <c r="G144" i="66"/>
  <c r="G145" i="66"/>
  <c r="G146" i="66"/>
  <c r="G147" i="66"/>
  <c r="G148" i="66"/>
  <c r="G149" i="66"/>
  <c r="G150" i="66"/>
  <c r="G151" i="66"/>
  <c r="G152" i="66"/>
  <c r="G153" i="66"/>
  <c r="G154" i="66"/>
  <c r="G155" i="66"/>
  <c r="G156" i="66"/>
  <c r="G157" i="66"/>
  <c r="G158" i="66"/>
  <c r="G159" i="66"/>
  <c r="G160" i="66"/>
  <c r="G161" i="66"/>
  <c r="G162" i="66"/>
  <c r="G163" i="66"/>
  <c r="G164" i="66"/>
  <c r="G165" i="66"/>
  <c r="G166" i="66"/>
  <c r="G167" i="66"/>
  <c r="G168" i="66"/>
  <c r="G169" i="66"/>
  <c r="G170" i="66"/>
  <c r="G171" i="66"/>
  <c r="G172" i="66"/>
  <c r="G173" i="66"/>
  <c r="G174" i="66"/>
  <c r="G175" i="66"/>
  <c r="G176" i="66"/>
  <c r="G177" i="66"/>
  <c r="G178" i="66"/>
  <c r="G179" i="66"/>
  <c r="G180" i="66"/>
  <c r="G181" i="66"/>
  <c r="G182" i="66"/>
  <c r="G183" i="66"/>
  <c r="G184" i="66"/>
  <c r="G185" i="66"/>
  <c r="G186" i="66"/>
  <c r="G187" i="66"/>
  <c r="G188" i="66"/>
  <c r="G189" i="66"/>
  <c r="G190" i="66"/>
  <c r="G191" i="66"/>
  <c r="G192" i="66"/>
  <c r="G193" i="66"/>
  <c r="G194" i="66"/>
  <c r="G195" i="66"/>
  <c r="G196" i="66"/>
  <c r="G197" i="66"/>
  <c r="G198" i="66"/>
  <c r="G199" i="66"/>
  <c r="G5" i="66"/>
  <c r="F200" i="66"/>
  <c r="E200" i="66"/>
  <c r="D200" i="66" l="1"/>
  <c r="C200" i="66" l="1"/>
  <c r="G200" i="66" l="1"/>
</calcChain>
</file>

<file path=xl/sharedStrings.xml><?xml version="1.0" encoding="utf-8"?>
<sst xmlns="http://schemas.openxmlformats.org/spreadsheetml/2006/main" count="207" uniqueCount="204">
  <si>
    <t>Sortering</t>
  </si>
  <si>
    <t>Artsnavn</t>
  </si>
  <si>
    <t>Antal art</t>
  </si>
  <si>
    <t>Knopsvane</t>
  </si>
  <si>
    <t>Pibesvane</t>
  </si>
  <si>
    <t>Sangsvane</t>
  </si>
  <si>
    <t>Bramgås</t>
  </si>
  <si>
    <t>Canadagås</t>
  </si>
  <si>
    <t>Kortnæbbet Gås</t>
  </si>
  <si>
    <t>Grågås</t>
  </si>
  <si>
    <t>Tajgasædgås/Tundrasædgås</t>
  </si>
  <si>
    <t>Blisgås</t>
  </si>
  <si>
    <t>Havlit</t>
  </si>
  <si>
    <t>Ederfugl</t>
  </si>
  <si>
    <t>Fløjlsand</t>
  </si>
  <si>
    <t>Sortand</t>
  </si>
  <si>
    <t>Hvinand</t>
  </si>
  <si>
    <t>Stor Skallesluger</t>
  </si>
  <si>
    <t>Toppet Skallesluger</t>
  </si>
  <si>
    <t>Gravand</t>
  </si>
  <si>
    <t>Taffeland</t>
  </si>
  <si>
    <t>Troldand</t>
  </si>
  <si>
    <t>Bjergand</t>
  </si>
  <si>
    <t>Skeand</t>
  </si>
  <si>
    <t>Knarand</t>
  </si>
  <si>
    <t>Pibeand</t>
  </si>
  <si>
    <t>Gråand</t>
  </si>
  <si>
    <t>Spidsand</t>
  </si>
  <si>
    <t>Krikand</t>
  </si>
  <si>
    <t>Gråstrubet Lappedykker</t>
  </si>
  <si>
    <t>Toppet Lappedykker</t>
  </si>
  <si>
    <t>Huldue</t>
  </si>
  <si>
    <t>Ringdue</t>
  </si>
  <si>
    <t>Mursejler</t>
  </si>
  <si>
    <t>Gøg</t>
  </si>
  <si>
    <t>Trane</t>
  </si>
  <si>
    <t>Rødstrubet Lom</t>
  </si>
  <si>
    <t>Sortstrubet Lom</t>
  </si>
  <si>
    <t>Fiskehejre</t>
  </si>
  <si>
    <t>Sølvhejre</t>
  </si>
  <si>
    <t>Skestork</t>
  </si>
  <si>
    <t>Sule</t>
  </si>
  <si>
    <t>Skarv</t>
  </si>
  <si>
    <t>Strandskade</t>
  </si>
  <si>
    <t>Klyde</t>
  </si>
  <si>
    <t>Strandhjejle</t>
  </si>
  <si>
    <t>Hjejle</t>
  </si>
  <si>
    <t>Stor Præstekrave</t>
  </si>
  <si>
    <t>Lille Præstekrave</t>
  </si>
  <si>
    <t>Vibe</t>
  </si>
  <si>
    <t>Småspove</t>
  </si>
  <si>
    <t>Storspove</t>
  </si>
  <si>
    <t>Lille Kobbersneppe</t>
  </si>
  <si>
    <t>Stor Kobbersneppe</t>
  </si>
  <si>
    <t>Stenvender</t>
  </si>
  <si>
    <t>Islandsk Ryle</t>
  </si>
  <si>
    <t>Brushane</t>
  </si>
  <si>
    <t>Krumnæbbet Ryle</t>
  </si>
  <si>
    <t>Sandløber</t>
  </si>
  <si>
    <t>Almindelig Ryle</t>
  </si>
  <si>
    <t>Dværgryle</t>
  </si>
  <si>
    <t>Dobbeltbekkasin</t>
  </si>
  <si>
    <t>Mudderklire</t>
  </si>
  <si>
    <t>Svaleklire</t>
  </si>
  <si>
    <t>Sortklire</t>
  </si>
  <si>
    <t>Hvidklire</t>
  </si>
  <si>
    <t>Rødben</t>
  </si>
  <si>
    <t>Tinksmed</t>
  </si>
  <si>
    <t>Tejst</t>
  </si>
  <si>
    <t>Alk</t>
  </si>
  <si>
    <t>Lomvie</t>
  </si>
  <si>
    <t>Lomvie/Alk</t>
  </si>
  <si>
    <t>Almindelig Kjove</t>
  </si>
  <si>
    <t>Hættemåge</t>
  </si>
  <si>
    <t>Dværgmåge</t>
  </si>
  <si>
    <t>Stormmåge</t>
  </si>
  <si>
    <t>Dværgterne</t>
  </si>
  <si>
    <t>Rovterne</t>
  </si>
  <si>
    <t>Sortterne</t>
  </si>
  <si>
    <t>Fjordterne</t>
  </si>
  <si>
    <t>Havterne</t>
  </si>
  <si>
    <t>Fjordterne/Havterne</t>
  </si>
  <si>
    <t>Splitterne</t>
  </si>
  <si>
    <t>Fiskeørn</t>
  </si>
  <si>
    <t>Hvepsevåge</t>
  </si>
  <si>
    <t>Rørhøg</t>
  </si>
  <si>
    <t>Blå Kærhøg</t>
  </si>
  <si>
    <t>Steppehøg</t>
  </si>
  <si>
    <t>Hedehøg</t>
  </si>
  <si>
    <t>Spurvehøg</t>
  </si>
  <si>
    <t>Duehøg</t>
  </si>
  <si>
    <t>Havørn</t>
  </si>
  <si>
    <t>Rød Glente</t>
  </si>
  <si>
    <t>Sort Glente</t>
  </si>
  <si>
    <t>Fjeldvåge</t>
  </si>
  <si>
    <t>Musvåge</t>
  </si>
  <si>
    <t>Stor Flagspætte</t>
  </si>
  <si>
    <t>Tårnfalk</t>
  </si>
  <si>
    <t>Aftenfalk</t>
  </si>
  <si>
    <t>Dværgfalk</t>
  </si>
  <si>
    <t>Lærkefalk</t>
  </si>
  <si>
    <t>Vandrefalk</t>
  </si>
  <si>
    <t>Stor Tornskade</t>
  </si>
  <si>
    <t>Allike</t>
  </si>
  <si>
    <t>Råge</t>
  </si>
  <si>
    <t>Gråkrage</t>
  </si>
  <si>
    <t>Blåmejse</t>
  </si>
  <si>
    <t>Musvit</t>
  </si>
  <si>
    <t>Hedelærke</t>
  </si>
  <si>
    <t>Sanglærke</t>
  </si>
  <si>
    <t>Skægmejse</t>
  </si>
  <si>
    <t>Bysvale</t>
  </si>
  <si>
    <t>Landsvale</t>
  </si>
  <si>
    <t>Digesvale</t>
  </si>
  <si>
    <t>Stær</t>
  </si>
  <si>
    <t>Stenpikker</t>
  </si>
  <si>
    <t>Misteldrossel</t>
  </si>
  <si>
    <t>Sangdrossel</t>
  </si>
  <si>
    <t>Vindrossel</t>
  </si>
  <si>
    <t>Sangdrossel/Vindrossel</t>
  </si>
  <si>
    <t>Sjagger</t>
  </si>
  <si>
    <t>Ringdrossel</t>
  </si>
  <si>
    <t>Jernspurv</t>
  </si>
  <si>
    <t>Skovpiber</t>
  </si>
  <si>
    <t>Rødstrubet Piber</t>
  </si>
  <si>
    <t>Engpiber</t>
  </si>
  <si>
    <t>Skærpiber</t>
  </si>
  <si>
    <t>Gul Vipstjert</t>
  </si>
  <si>
    <t>Bjergvipstjert</t>
  </si>
  <si>
    <t>Hvid Vipstjert</t>
  </si>
  <si>
    <t>Bogfinke/Kvækerfinke</t>
  </si>
  <si>
    <t>Kernebider</t>
  </si>
  <si>
    <t>Dompap</t>
  </si>
  <si>
    <t>Grønirisk</t>
  </si>
  <si>
    <t>Bjergirisk</t>
  </si>
  <si>
    <t>Tornirisk</t>
  </si>
  <si>
    <t>Nordlig Gråsisken/Lille Gråsisken</t>
  </si>
  <si>
    <t>Stor Korsnæb</t>
  </si>
  <si>
    <t>Lille Korsnæb</t>
  </si>
  <si>
    <t>Stillits</t>
  </si>
  <si>
    <t>Grønsisken</t>
  </si>
  <si>
    <t>Snespurv</t>
  </si>
  <si>
    <t>Gulspurv</t>
  </si>
  <si>
    <t>Rørspurv</t>
  </si>
  <si>
    <t>Tajgasædgås</t>
  </si>
  <si>
    <t>Tundrasædgås</t>
  </si>
  <si>
    <t>Islom</t>
  </si>
  <si>
    <t>Hvid Stork</t>
  </si>
  <si>
    <t>Silkehejre</t>
  </si>
  <si>
    <t>Temmincksryle</t>
  </si>
  <si>
    <t>Lille Kjove</t>
  </si>
  <si>
    <t>Mellemkjove/Almindelig Kjove</t>
  </si>
  <si>
    <t>Kjove sp.</t>
  </si>
  <si>
    <t>Ride</t>
  </si>
  <si>
    <t>Sildemåge</t>
  </si>
  <si>
    <t>Kaspisk Måge</t>
  </si>
  <si>
    <t>Svartbag</t>
  </si>
  <si>
    <t>Sortkrage</t>
  </si>
  <si>
    <t>Pungmejse</t>
  </si>
  <si>
    <t>Bjerglærke</t>
  </si>
  <si>
    <t>Halemejse</t>
  </si>
  <si>
    <t>Fuglekonge</t>
  </si>
  <si>
    <t>Solsort</t>
  </si>
  <si>
    <t>Skovspurv</t>
  </si>
  <si>
    <t>Lapværling</t>
  </si>
  <si>
    <t>Tyrkerdue</t>
  </si>
  <si>
    <t>Mellemkjove</t>
  </si>
  <si>
    <t>Sølvmåge</t>
  </si>
  <si>
    <t>Mosehornugle</t>
  </si>
  <si>
    <t>Falk sp.</t>
  </si>
  <si>
    <t>Total år</t>
  </si>
  <si>
    <t>År</t>
  </si>
  <si>
    <t>Lille Korsnæb/Stor Korsnæb</t>
  </si>
  <si>
    <t>Biæder</t>
  </si>
  <si>
    <t>Skovsneppe</t>
  </si>
  <si>
    <t>Rødstrubet Lom/Sortstrubet Lom</t>
  </si>
  <si>
    <t>Lærkefalk/Aftenfalk</t>
  </si>
  <si>
    <t>Hvidnæbbet Lom</t>
  </si>
  <si>
    <t>Blishøne</t>
  </si>
  <si>
    <t>Atlingand</t>
  </si>
  <si>
    <t>Lille Skallesluger</t>
  </si>
  <si>
    <t>Knortegås, Mørkbuget (ssp. bernicla)</t>
  </si>
  <si>
    <t>Knortegås, Sortbuget (ssp. nigricans)</t>
  </si>
  <si>
    <t>Gås sp.</t>
  </si>
  <si>
    <t>Grå Gås sp.</t>
  </si>
  <si>
    <t>Lom sp.</t>
  </si>
  <si>
    <t>Måge sp.</t>
  </si>
  <si>
    <t>Kærhøg sp.</t>
  </si>
  <si>
    <t>Våge sp.</t>
  </si>
  <si>
    <t>Lærke sp.</t>
  </si>
  <si>
    <t>Svale sp.</t>
  </si>
  <si>
    <t>Sæsonens samlede obs tid</t>
  </si>
  <si>
    <t>Vader sp., Lille</t>
  </si>
  <si>
    <t>Storkjove</t>
  </si>
  <si>
    <t>Slangeørn</t>
  </si>
  <si>
    <t>Undulat</t>
  </si>
  <si>
    <t>Sortmejse</t>
  </si>
  <si>
    <t>Silkehale</t>
  </si>
  <si>
    <t>Drossel sp.</t>
  </si>
  <si>
    <t>Indisk Gås</t>
  </si>
  <si>
    <t>Kohejre</t>
  </si>
  <si>
    <t>Sydlangeland efterår 2020-23</t>
  </si>
  <si>
    <t>2020-2023</t>
  </si>
  <si>
    <t>Gennemsnit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</si>
</sst>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h]:mm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left"/>
    </xf>
    <xf numFmtId="165" fontId="0" fillId="3" borderId="1" xfId="0" applyNumberFormat="1" applyFill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left"/>
    </xf>
    <xf numFmtId="164" fontId="0" fillId="4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5" borderId="1" xfId="0" applyFill="1" applyBorder="1"/>
    <xf numFmtId="164" fontId="0" fillId="4" borderId="2" xfId="0" applyNumberFormat="1" applyFill="1" applyBorder="1" applyAlignment="1">
      <alignment horizontal="right"/>
    </xf>
    <xf numFmtId="1" fontId="0" fillId="0" borderId="1" xfId="0" applyNumberFormat="1" applyBorder="1"/>
    <xf numFmtId="165" fontId="0" fillId="6" borderId="1" xfId="0" applyNumberFormat="1" applyFill="1" applyBorder="1"/>
    <xf numFmtId="0" fontId="0" fillId="5" borderId="0" xfId="0" applyFill="1" applyAlignment="1">
      <alignment horizontal="right"/>
    </xf>
    <xf numFmtId="1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43E2-65C5-4A8B-9994-595982E1BA0E}">
  <sheetPr codeName="Ark1"/>
  <dimension ref="A1:G200"/>
  <sheetViews>
    <sheetView tabSelected="1" workbookViewId="0">
      <pane xSplit="2" ySplit="4" topLeftCell="C182" activePane="bottomRight" state="frozen"/>
      <selection pane="topRight" activeCell="C1" sqref="C1"/>
      <selection pane="bottomLeft" activeCell="A6" sqref="A6"/>
      <selection pane="bottomRight" activeCell="G200" sqref="G200"/>
    </sheetView>
  </sheetViews>
  <sheetFormatPr defaultRowHeight="14.5" x14ac:dyDescent="0.35"/>
  <cols>
    <col min="2" max="2" width="34.7265625" style="12" bestFit="1" customWidth="1"/>
    <col min="3" max="6" width="11.7265625" customWidth="1"/>
    <col min="7" max="7" width="11.81640625" bestFit="1" customWidth="1"/>
  </cols>
  <sheetData>
    <row r="1" spans="1:7" ht="18.5" x14ac:dyDescent="0.45">
      <c r="B1" s="15" t="s">
        <v>201</v>
      </c>
    </row>
    <row r="2" spans="1:7" x14ac:dyDescent="0.35">
      <c r="A2" s="13"/>
      <c r="B2" s="14" t="s">
        <v>171</v>
      </c>
      <c r="C2" s="13">
        <v>2020</v>
      </c>
      <c r="D2" s="13">
        <v>2021</v>
      </c>
      <c r="E2" s="13">
        <v>2022</v>
      </c>
      <c r="F2" s="16">
        <v>2023</v>
      </c>
      <c r="G2" s="20" t="s">
        <v>202</v>
      </c>
    </row>
    <row r="3" spans="1:7" x14ac:dyDescent="0.35">
      <c r="A3" s="5"/>
      <c r="B3" s="6" t="s">
        <v>191</v>
      </c>
      <c r="C3" s="7">
        <v>33.314583333333331</v>
      </c>
      <c r="D3" s="7">
        <v>28.155555555555555</v>
      </c>
      <c r="E3" s="7">
        <v>31.453472222222221</v>
      </c>
      <c r="F3" s="7">
        <v>29.131944444444446</v>
      </c>
      <c r="G3" s="19">
        <f>SUM(C3:F3)/4</f>
        <v>30.513888888888886</v>
      </c>
    </row>
    <row r="4" spans="1:7" x14ac:dyDescent="0.35">
      <c r="A4" s="8" t="s">
        <v>0</v>
      </c>
      <c r="B4" s="9" t="s">
        <v>1</v>
      </c>
      <c r="C4" s="10" t="s">
        <v>2</v>
      </c>
      <c r="D4" s="10" t="s">
        <v>2</v>
      </c>
      <c r="E4" s="10" t="s">
        <v>2</v>
      </c>
      <c r="F4" s="10" t="s">
        <v>2</v>
      </c>
      <c r="G4" s="17" t="s">
        <v>203</v>
      </c>
    </row>
    <row r="5" spans="1:7" x14ac:dyDescent="0.35">
      <c r="A5" s="1">
        <v>30</v>
      </c>
      <c r="B5" s="2" t="s">
        <v>3</v>
      </c>
      <c r="C5" s="1">
        <v>158</v>
      </c>
      <c r="D5" s="1">
        <v>140</v>
      </c>
      <c r="E5" s="1">
        <v>40</v>
      </c>
      <c r="F5" s="1">
        <v>196</v>
      </c>
      <c r="G5" s="18">
        <f t="shared" ref="G5:G36" si="0" xml:space="preserve"> SUM(C5:F5) / 4</f>
        <v>133.5</v>
      </c>
    </row>
    <row r="6" spans="1:7" x14ac:dyDescent="0.35">
      <c r="A6" s="1">
        <v>40</v>
      </c>
      <c r="B6" s="2" t="s">
        <v>4</v>
      </c>
      <c r="C6" s="1">
        <v>13</v>
      </c>
      <c r="D6" s="1">
        <v>22</v>
      </c>
      <c r="E6" s="1">
        <v>32</v>
      </c>
      <c r="F6" s="1">
        <v>105</v>
      </c>
      <c r="G6" s="18">
        <f t="shared" si="0"/>
        <v>43</v>
      </c>
    </row>
    <row r="7" spans="1:7" x14ac:dyDescent="0.35">
      <c r="A7" s="1">
        <v>50</v>
      </c>
      <c r="B7" s="2" t="s">
        <v>5</v>
      </c>
      <c r="C7" s="1">
        <v>116</v>
      </c>
      <c r="D7" s="1">
        <v>121</v>
      </c>
      <c r="E7" s="1">
        <v>30</v>
      </c>
      <c r="F7" s="1">
        <v>233</v>
      </c>
      <c r="G7" s="18">
        <f t="shared" si="0"/>
        <v>125</v>
      </c>
    </row>
    <row r="8" spans="1:7" x14ac:dyDescent="0.35">
      <c r="A8" s="1">
        <v>110</v>
      </c>
      <c r="B8" s="2" t="s">
        <v>181</v>
      </c>
      <c r="C8" s="1">
        <v>22118</v>
      </c>
      <c r="D8" s="1">
        <v>36012</v>
      </c>
      <c r="E8" s="1">
        <v>40390</v>
      </c>
      <c r="F8" s="1">
        <v>46060</v>
      </c>
      <c r="G8" s="18">
        <f t="shared" si="0"/>
        <v>36145</v>
      </c>
    </row>
    <row r="9" spans="1:7" x14ac:dyDescent="0.35">
      <c r="A9" s="1">
        <v>130</v>
      </c>
      <c r="B9" s="2" t="s">
        <v>182</v>
      </c>
      <c r="C9" s="1">
        <v>0</v>
      </c>
      <c r="D9" s="1">
        <v>0</v>
      </c>
      <c r="E9" s="1">
        <v>1</v>
      </c>
      <c r="F9" s="1">
        <v>0</v>
      </c>
      <c r="G9" s="18">
        <f t="shared" si="0"/>
        <v>0.25</v>
      </c>
    </row>
    <row r="10" spans="1:7" x14ac:dyDescent="0.35">
      <c r="A10" s="1">
        <v>150</v>
      </c>
      <c r="B10" s="2" t="s">
        <v>6</v>
      </c>
      <c r="C10" s="1">
        <v>135742</v>
      </c>
      <c r="D10" s="1">
        <v>135029</v>
      </c>
      <c r="E10" s="1">
        <v>120647</v>
      </c>
      <c r="F10" s="1">
        <v>197722</v>
      </c>
      <c r="G10" s="18">
        <f t="shared" si="0"/>
        <v>147285</v>
      </c>
    </row>
    <row r="11" spans="1:7" x14ac:dyDescent="0.35">
      <c r="A11" s="1">
        <v>200</v>
      </c>
      <c r="B11" s="2" t="s">
        <v>183</v>
      </c>
      <c r="C11" s="1">
        <v>0</v>
      </c>
      <c r="D11" s="1">
        <v>340</v>
      </c>
      <c r="E11" s="1">
        <v>0</v>
      </c>
      <c r="F11" s="1">
        <v>0</v>
      </c>
      <c r="G11" s="18">
        <f t="shared" si="0"/>
        <v>85</v>
      </c>
    </row>
    <row r="12" spans="1:7" x14ac:dyDescent="0.35">
      <c r="A12" s="1">
        <v>220</v>
      </c>
      <c r="B12" s="2" t="s">
        <v>7</v>
      </c>
      <c r="C12" s="1">
        <v>146</v>
      </c>
      <c r="D12" s="1">
        <v>528</v>
      </c>
      <c r="E12" s="1">
        <v>451</v>
      </c>
      <c r="F12" s="1">
        <v>843</v>
      </c>
      <c r="G12" s="18">
        <f t="shared" si="0"/>
        <v>492</v>
      </c>
    </row>
    <row r="13" spans="1:7" x14ac:dyDescent="0.35">
      <c r="A13" s="1">
        <v>280</v>
      </c>
      <c r="B13" s="2" t="s">
        <v>199</v>
      </c>
      <c r="C13" s="1">
        <v>0</v>
      </c>
      <c r="D13" s="1">
        <v>0</v>
      </c>
      <c r="E13" s="1">
        <v>0</v>
      </c>
      <c r="F13" s="1">
        <v>2</v>
      </c>
      <c r="G13" s="18">
        <f t="shared" si="0"/>
        <v>0.5</v>
      </c>
    </row>
    <row r="14" spans="1:7" x14ac:dyDescent="0.35">
      <c r="A14" s="1">
        <v>300</v>
      </c>
      <c r="B14" s="2" t="s">
        <v>184</v>
      </c>
      <c r="C14" s="1">
        <v>0</v>
      </c>
      <c r="D14" s="1">
        <v>115</v>
      </c>
      <c r="E14" s="1">
        <v>0</v>
      </c>
      <c r="F14" s="1">
        <v>0</v>
      </c>
      <c r="G14" s="18">
        <f t="shared" si="0"/>
        <v>28.75</v>
      </c>
    </row>
    <row r="15" spans="1:7" x14ac:dyDescent="0.35">
      <c r="A15" s="1">
        <v>310</v>
      </c>
      <c r="B15" s="2" t="s">
        <v>8</v>
      </c>
      <c r="C15" s="1">
        <v>0</v>
      </c>
      <c r="D15" s="1">
        <v>0</v>
      </c>
      <c r="E15" s="1">
        <v>28</v>
      </c>
      <c r="F15" s="1">
        <v>0</v>
      </c>
      <c r="G15" s="18">
        <f t="shared" si="0"/>
        <v>7</v>
      </c>
    </row>
    <row r="16" spans="1:7" x14ac:dyDescent="0.35">
      <c r="A16" s="1">
        <v>320</v>
      </c>
      <c r="B16" s="2" t="s">
        <v>9</v>
      </c>
      <c r="C16" s="1">
        <v>3960</v>
      </c>
      <c r="D16" s="1">
        <v>8210</v>
      </c>
      <c r="E16" s="1">
        <v>3023</v>
      </c>
      <c r="F16" s="1">
        <v>2414</v>
      </c>
      <c r="G16" s="18">
        <f t="shared" si="0"/>
        <v>4401.75</v>
      </c>
    </row>
    <row r="17" spans="1:7" x14ac:dyDescent="0.35">
      <c r="A17" s="1">
        <v>350</v>
      </c>
      <c r="B17" s="2" t="s">
        <v>10</v>
      </c>
      <c r="C17" s="1">
        <v>48</v>
      </c>
      <c r="D17" s="1">
        <v>89</v>
      </c>
      <c r="E17" s="1">
        <v>37</v>
      </c>
      <c r="F17" s="1">
        <v>12</v>
      </c>
      <c r="G17" s="18">
        <f t="shared" si="0"/>
        <v>46.5</v>
      </c>
    </row>
    <row r="18" spans="1:7" x14ac:dyDescent="0.35">
      <c r="A18" s="1">
        <v>360</v>
      </c>
      <c r="B18" s="2" t="s">
        <v>144</v>
      </c>
      <c r="C18" s="1">
        <v>5</v>
      </c>
      <c r="D18" s="1">
        <v>0</v>
      </c>
      <c r="E18" s="1">
        <v>0</v>
      </c>
      <c r="F18" s="1">
        <v>0</v>
      </c>
      <c r="G18" s="18">
        <f t="shared" si="0"/>
        <v>1.25</v>
      </c>
    </row>
    <row r="19" spans="1:7" x14ac:dyDescent="0.35">
      <c r="A19" s="1">
        <v>370</v>
      </c>
      <c r="B19" s="2" t="s">
        <v>145</v>
      </c>
      <c r="C19" s="1">
        <v>30</v>
      </c>
      <c r="D19" s="1">
        <v>0</v>
      </c>
      <c r="E19" s="1">
        <v>0</v>
      </c>
      <c r="F19" s="1">
        <v>20</v>
      </c>
      <c r="G19" s="18">
        <f t="shared" si="0"/>
        <v>12.5</v>
      </c>
    </row>
    <row r="20" spans="1:7" x14ac:dyDescent="0.35">
      <c r="A20" s="1">
        <v>390</v>
      </c>
      <c r="B20" s="2" t="s">
        <v>11</v>
      </c>
      <c r="C20" s="1">
        <v>13223</v>
      </c>
      <c r="D20" s="1">
        <v>700</v>
      </c>
      <c r="E20" s="1">
        <v>1358</v>
      </c>
      <c r="F20" s="1">
        <v>1571</v>
      </c>
      <c r="G20" s="18">
        <f t="shared" si="0"/>
        <v>4213</v>
      </c>
    </row>
    <row r="21" spans="1:7" x14ac:dyDescent="0.35">
      <c r="A21" s="1">
        <v>440</v>
      </c>
      <c r="B21" s="2" t="s">
        <v>12</v>
      </c>
      <c r="C21" s="1">
        <v>33</v>
      </c>
      <c r="D21" s="1">
        <v>873</v>
      </c>
      <c r="E21" s="1">
        <v>84</v>
      </c>
      <c r="F21" s="1">
        <v>116</v>
      </c>
      <c r="G21" s="18">
        <f t="shared" si="0"/>
        <v>276.5</v>
      </c>
    </row>
    <row r="22" spans="1:7" x14ac:dyDescent="0.35">
      <c r="A22" s="1">
        <v>470</v>
      </c>
      <c r="B22" s="2" t="s">
        <v>13</v>
      </c>
      <c r="C22" s="1">
        <v>61844</v>
      </c>
      <c r="D22" s="1">
        <v>99790</v>
      </c>
      <c r="E22" s="1">
        <v>73929</v>
      </c>
      <c r="F22" s="1">
        <v>58878</v>
      </c>
      <c r="G22" s="18">
        <f t="shared" si="0"/>
        <v>73610.25</v>
      </c>
    </row>
    <row r="23" spans="1:7" x14ac:dyDescent="0.35">
      <c r="A23" s="1">
        <v>510</v>
      </c>
      <c r="B23" s="2" t="s">
        <v>14</v>
      </c>
      <c r="C23" s="1">
        <v>225</v>
      </c>
      <c r="D23" s="1">
        <v>296</v>
      </c>
      <c r="E23" s="1">
        <v>140</v>
      </c>
      <c r="F23" s="1">
        <v>374</v>
      </c>
      <c r="G23" s="18">
        <f t="shared" si="0"/>
        <v>258.75</v>
      </c>
    </row>
    <row r="24" spans="1:7" x14ac:dyDescent="0.35">
      <c r="A24" s="1">
        <v>540</v>
      </c>
      <c r="B24" s="2" t="s">
        <v>15</v>
      </c>
      <c r="C24" s="1">
        <v>6811</v>
      </c>
      <c r="D24" s="1">
        <v>9591</v>
      </c>
      <c r="E24" s="1">
        <v>6018</v>
      </c>
      <c r="F24" s="1">
        <v>9779</v>
      </c>
      <c r="G24" s="18">
        <f t="shared" si="0"/>
        <v>8049.75</v>
      </c>
    </row>
    <row r="25" spans="1:7" x14ac:dyDescent="0.35">
      <c r="A25" s="1">
        <v>570</v>
      </c>
      <c r="B25" s="2" t="s">
        <v>16</v>
      </c>
      <c r="C25" s="1">
        <v>227</v>
      </c>
      <c r="D25" s="1">
        <v>569</v>
      </c>
      <c r="E25" s="1">
        <v>257</v>
      </c>
      <c r="F25" s="1">
        <v>237</v>
      </c>
      <c r="G25" s="18">
        <f t="shared" si="0"/>
        <v>322.5</v>
      </c>
    </row>
    <row r="26" spans="1:7" x14ac:dyDescent="0.35">
      <c r="A26" s="1">
        <v>590</v>
      </c>
      <c r="B26" s="2" t="s">
        <v>180</v>
      </c>
      <c r="C26" s="1">
        <v>0</v>
      </c>
      <c r="D26" s="1">
        <v>3</v>
      </c>
      <c r="E26" s="1">
        <v>0</v>
      </c>
      <c r="F26" s="1">
        <v>0</v>
      </c>
      <c r="G26" s="18">
        <f t="shared" si="0"/>
        <v>0.75</v>
      </c>
    </row>
    <row r="27" spans="1:7" x14ac:dyDescent="0.35">
      <c r="A27" s="1">
        <v>610</v>
      </c>
      <c r="B27" s="2" t="s">
        <v>17</v>
      </c>
      <c r="C27" s="1">
        <v>12</v>
      </c>
      <c r="D27" s="1">
        <v>64</v>
      </c>
      <c r="E27" s="1">
        <v>22</v>
      </c>
      <c r="F27" s="1">
        <v>72</v>
      </c>
      <c r="G27" s="18">
        <f t="shared" si="0"/>
        <v>42.5</v>
      </c>
    </row>
    <row r="28" spans="1:7" x14ac:dyDescent="0.35">
      <c r="A28" s="1">
        <v>620</v>
      </c>
      <c r="B28" s="2" t="s">
        <v>18</v>
      </c>
      <c r="C28" s="1">
        <v>1679</v>
      </c>
      <c r="D28" s="1">
        <v>4287</v>
      </c>
      <c r="E28" s="1">
        <v>2943</v>
      </c>
      <c r="F28" s="1">
        <v>3329</v>
      </c>
      <c r="G28" s="18">
        <f t="shared" si="0"/>
        <v>3059.5</v>
      </c>
    </row>
    <row r="29" spans="1:7" x14ac:dyDescent="0.35">
      <c r="A29" s="1">
        <v>700</v>
      </c>
      <c r="B29" s="2" t="s">
        <v>19</v>
      </c>
      <c r="C29" s="1">
        <v>801</v>
      </c>
      <c r="D29" s="1">
        <v>424</v>
      </c>
      <c r="E29" s="1">
        <v>574</v>
      </c>
      <c r="F29" s="1">
        <v>557</v>
      </c>
      <c r="G29" s="18">
        <f t="shared" si="0"/>
        <v>589</v>
      </c>
    </row>
    <row r="30" spans="1:7" x14ac:dyDescent="0.35">
      <c r="A30" s="1">
        <v>770</v>
      </c>
      <c r="B30" s="2" t="s">
        <v>20</v>
      </c>
      <c r="C30" s="1">
        <v>50</v>
      </c>
      <c r="D30" s="1">
        <v>20</v>
      </c>
      <c r="E30" s="1">
        <v>49</v>
      </c>
      <c r="F30" s="1">
        <v>33</v>
      </c>
      <c r="G30" s="18">
        <f t="shared" si="0"/>
        <v>38</v>
      </c>
    </row>
    <row r="31" spans="1:7" x14ac:dyDescent="0.35">
      <c r="A31" s="1">
        <v>830</v>
      </c>
      <c r="B31" s="2" t="s">
        <v>21</v>
      </c>
      <c r="C31" s="1">
        <v>475</v>
      </c>
      <c r="D31" s="1">
        <v>215</v>
      </c>
      <c r="E31" s="1">
        <v>337</v>
      </c>
      <c r="F31" s="1">
        <v>236</v>
      </c>
      <c r="G31" s="18">
        <f t="shared" si="0"/>
        <v>315.75</v>
      </c>
    </row>
    <row r="32" spans="1:7" x14ac:dyDescent="0.35">
      <c r="A32" s="1">
        <v>860</v>
      </c>
      <c r="B32" s="2" t="s">
        <v>22</v>
      </c>
      <c r="C32" s="1">
        <v>7</v>
      </c>
      <c r="D32" s="1">
        <v>245</v>
      </c>
      <c r="E32" s="1">
        <v>28</v>
      </c>
      <c r="F32" s="1">
        <v>472</v>
      </c>
      <c r="G32" s="18">
        <f t="shared" si="0"/>
        <v>188</v>
      </c>
    </row>
    <row r="33" spans="1:7" x14ac:dyDescent="0.35">
      <c r="A33" s="1">
        <v>910</v>
      </c>
      <c r="B33" s="2" t="s">
        <v>179</v>
      </c>
      <c r="C33" s="1">
        <v>0</v>
      </c>
      <c r="D33" s="1">
        <v>4</v>
      </c>
      <c r="E33" s="1">
        <v>0</v>
      </c>
      <c r="F33" s="1">
        <v>0</v>
      </c>
      <c r="G33" s="18">
        <f t="shared" si="0"/>
        <v>1</v>
      </c>
    </row>
    <row r="34" spans="1:7" x14ac:dyDescent="0.35">
      <c r="A34" s="1">
        <v>920</v>
      </c>
      <c r="B34" s="2" t="s">
        <v>23</v>
      </c>
      <c r="C34" s="1">
        <v>48</v>
      </c>
      <c r="D34" s="1">
        <v>96</v>
      </c>
      <c r="E34" s="1">
        <v>120</v>
      </c>
      <c r="F34" s="1">
        <v>219</v>
      </c>
      <c r="G34" s="18">
        <f t="shared" si="0"/>
        <v>120.75</v>
      </c>
    </row>
    <row r="35" spans="1:7" x14ac:dyDescent="0.35">
      <c r="A35" s="1">
        <v>1010</v>
      </c>
      <c r="B35" s="2" t="s">
        <v>24</v>
      </c>
      <c r="C35" s="1">
        <v>68</v>
      </c>
      <c r="D35" s="1">
        <v>77</v>
      </c>
      <c r="E35" s="1">
        <v>32</v>
      </c>
      <c r="F35" s="1">
        <v>45</v>
      </c>
      <c r="G35" s="18">
        <f t="shared" si="0"/>
        <v>55.5</v>
      </c>
    </row>
    <row r="36" spans="1:7" x14ac:dyDescent="0.35">
      <c r="A36" s="1">
        <v>1020</v>
      </c>
      <c r="B36" s="2" t="s">
        <v>25</v>
      </c>
      <c r="C36" s="1">
        <v>2916</v>
      </c>
      <c r="D36" s="1">
        <v>20082</v>
      </c>
      <c r="E36" s="1">
        <v>5941</v>
      </c>
      <c r="F36" s="1">
        <v>12964</v>
      </c>
      <c r="G36" s="18">
        <f t="shared" si="0"/>
        <v>10475.75</v>
      </c>
    </row>
    <row r="37" spans="1:7" x14ac:dyDescent="0.35">
      <c r="A37" s="1">
        <v>1080</v>
      </c>
      <c r="B37" s="2" t="s">
        <v>26</v>
      </c>
      <c r="C37" s="1">
        <v>189</v>
      </c>
      <c r="D37" s="1">
        <v>118</v>
      </c>
      <c r="E37" s="1">
        <v>170</v>
      </c>
      <c r="F37" s="1">
        <v>154</v>
      </c>
      <c r="G37" s="18">
        <f t="shared" ref="G37:G68" si="1" xml:space="preserve"> SUM(C37:F37) / 4</f>
        <v>157.75</v>
      </c>
    </row>
    <row r="38" spans="1:7" x14ac:dyDescent="0.35">
      <c r="A38" s="1">
        <v>1120</v>
      </c>
      <c r="B38" s="2" t="s">
        <v>27</v>
      </c>
      <c r="C38" s="1">
        <v>677</v>
      </c>
      <c r="D38" s="1">
        <v>1013</v>
      </c>
      <c r="E38" s="1">
        <v>1241</v>
      </c>
      <c r="F38" s="1">
        <v>2448</v>
      </c>
      <c r="G38" s="18">
        <f t="shared" si="1"/>
        <v>1344.75</v>
      </c>
    </row>
    <row r="39" spans="1:7" x14ac:dyDescent="0.35">
      <c r="A39" s="1">
        <v>1140</v>
      </c>
      <c r="B39" s="2" t="s">
        <v>28</v>
      </c>
      <c r="C39" s="1">
        <v>625</v>
      </c>
      <c r="D39" s="1">
        <v>1190</v>
      </c>
      <c r="E39" s="1">
        <v>783</v>
      </c>
      <c r="F39" s="1">
        <v>926</v>
      </c>
      <c r="G39" s="18">
        <f t="shared" si="1"/>
        <v>881</v>
      </c>
    </row>
    <row r="40" spans="1:7" x14ac:dyDescent="0.35">
      <c r="A40" s="1">
        <v>1380</v>
      </c>
      <c r="B40" s="2" t="s">
        <v>29</v>
      </c>
      <c r="C40" s="1">
        <v>15</v>
      </c>
      <c r="D40" s="1">
        <v>25</v>
      </c>
      <c r="E40" s="1">
        <v>4</v>
      </c>
      <c r="F40" s="1">
        <v>9</v>
      </c>
      <c r="G40" s="18">
        <f t="shared" si="1"/>
        <v>13.25</v>
      </c>
    </row>
    <row r="41" spans="1:7" x14ac:dyDescent="0.35">
      <c r="A41" s="1">
        <v>1390</v>
      </c>
      <c r="B41" s="2" t="s">
        <v>30</v>
      </c>
      <c r="C41" s="1">
        <v>86</v>
      </c>
      <c r="D41" s="1">
        <v>76</v>
      </c>
      <c r="E41" s="1">
        <v>76</v>
      </c>
      <c r="F41" s="1">
        <v>65</v>
      </c>
      <c r="G41" s="18">
        <f t="shared" si="1"/>
        <v>75.75</v>
      </c>
    </row>
    <row r="42" spans="1:7" x14ac:dyDescent="0.35">
      <c r="A42" s="1">
        <v>1460</v>
      </c>
      <c r="B42" s="2" t="s">
        <v>31</v>
      </c>
      <c r="C42" s="1">
        <v>7009</v>
      </c>
      <c r="D42" s="1">
        <v>3587</v>
      </c>
      <c r="E42" s="1">
        <v>5642</v>
      </c>
      <c r="F42" s="1">
        <v>2531</v>
      </c>
      <c r="G42" s="18">
        <f t="shared" si="1"/>
        <v>4692.25</v>
      </c>
    </row>
    <row r="43" spans="1:7" x14ac:dyDescent="0.35">
      <c r="A43" s="1">
        <v>1470</v>
      </c>
      <c r="B43" s="2" t="s">
        <v>32</v>
      </c>
      <c r="C43" s="1">
        <v>466250</v>
      </c>
      <c r="D43" s="1">
        <v>515822</v>
      </c>
      <c r="E43" s="1">
        <v>594205</v>
      </c>
      <c r="F43" s="1">
        <v>477667</v>
      </c>
      <c r="G43" s="18">
        <f t="shared" si="1"/>
        <v>513486</v>
      </c>
    </row>
    <row r="44" spans="1:7" x14ac:dyDescent="0.35">
      <c r="A44" s="1">
        <v>1500</v>
      </c>
      <c r="B44" s="2" t="s">
        <v>165</v>
      </c>
      <c r="C44" s="1">
        <v>0</v>
      </c>
      <c r="D44" s="1">
        <v>9</v>
      </c>
      <c r="E44" s="1">
        <v>0</v>
      </c>
      <c r="F44" s="1">
        <v>0</v>
      </c>
      <c r="G44" s="18">
        <f t="shared" si="1"/>
        <v>2.25</v>
      </c>
    </row>
    <row r="45" spans="1:7" x14ac:dyDescent="0.35">
      <c r="A45" s="1">
        <v>1610</v>
      </c>
      <c r="B45" s="2" t="s">
        <v>33</v>
      </c>
      <c r="C45" s="1">
        <v>4772</v>
      </c>
      <c r="D45" s="1">
        <v>1221</v>
      </c>
      <c r="E45" s="1">
        <v>1194</v>
      </c>
      <c r="F45" s="1">
        <v>732</v>
      </c>
      <c r="G45" s="18">
        <f t="shared" si="1"/>
        <v>1979.75</v>
      </c>
    </row>
    <row r="46" spans="1:7" x14ac:dyDescent="0.35">
      <c r="A46" s="1">
        <v>1660</v>
      </c>
      <c r="B46" s="2" t="s">
        <v>34</v>
      </c>
      <c r="C46" s="1">
        <v>0</v>
      </c>
      <c r="D46" s="1">
        <v>0</v>
      </c>
      <c r="E46" s="1">
        <v>1</v>
      </c>
      <c r="F46" s="1">
        <v>1</v>
      </c>
      <c r="G46" s="18">
        <f t="shared" si="1"/>
        <v>0.5</v>
      </c>
    </row>
    <row r="47" spans="1:7" x14ac:dyDescent="0.35">
      <c r="A47" s="1">
        <v>1760</v>
      </c>
      <c r="B47" s="2" t="s">
        <v>178</v>
      </c>
      <c r="C47" s="1">
        <v>0</v>
      </c>
      <c r="D47" s="1">
        <v>1</v>
      </c>
      <c r="E47" s="1">
        <v>0</v>
      </c>
      <c r="F47" s="1">
        <v>0</v>
      </c>
      <c r="G47" s="18">
        <f t="shared" si="1"/>
        <v>0.25</v>
      </c>
    </row>
    <row r="48" spans="1:7" x14ac:dyDescent="0.35">
      <c r="A48" s="1">
        <v>1790</v>
      </c>
      <c r="B48" s="2" t="s">
        <v>35</v>
      </c>
      <c r="C48" s="1">
        <v>124</v>
      </c>
      <c r="D48" s="1">
        <v>248</v>
      </c>
      <c r="E48" s="1">
        <v>414</v>
      </c>
      <c r="F48" s="1">
        <v>382</v>
      </c>
      <c r="G48" s="18">
        <f t="shared" si="1"/>
        <v>292</v>
      </c>
    </row>
    <row r="49" spans="1:7" x14ac:dyDescent="0.35">
      <c r="A49" s="1">
        <v>1850</v>
      </c>
      <c r="B49" s="2" t="s">
        <v>36</v>
      </c>
      <c r="C49" s="1">
        <v>128</v>
      </c>
      <c r="D49" s="1">
        <v>542</v>
      </c>
      <c r="E49" s="1">
        <v>213</v>
      </c>
      <c r="F49" s="1">
        <v>1482</v>
      </c>
      <c r="G49" s="18">
        <f t="shared" si="1"/>
        <v>591.25</v>
      </c>
    </row>
    <row r="50" spans="1:7" x14ac:dyDescent="0.35">
      <c r="A50" s="1">
        <v>1860</v>
      </c>
      <c r="B50" s="2" t="s">
        <v>175</v>
      </c>
      <c r="C50" s="1">
        <v>3</v>
      </c>
      <c r="D50" s="1">
        <v>23</v>
      </c>
      <c r="E50" s="1">
        <v>0</v>
      </c>
      <c r="F50" s="1">
        <v>0</v>
      </c>
      <c r="G50" s="18">
        <f t="shared" si="1"/>
        <v>6.5</v>
      </c>
    </row>
    <row r="51" spans="1:7" x14ac:dyDescent="0.35">
      <c r="A51" s="1">
        <v>1870</v>
      </c>
      <c r="B51" s="2" t="s">
        <v>37</v>
      </c>
      <c r="C51" s="1">
        <v>42</v>
      </c>
      <c r="D51" s="1">
        <v>115</v>
      </c>
      <c r="E51" s="1">
        <v>37</v>
      </c>
      <c r="F51" s="1">
        <v>40</v>
      </c>
      <c r="G51" s="18">
        <f t="shared" si="1"/>
        <v>58.5</v>
      </c>
    </row>
    <row r="52" spans="1:7" x14ac:dyDescent="0.35">
      <c r="A52" s="1">
        <v>1880</v>
      </c>
      <c r="B52" s="2" t="s">
        <v>146</v>
      </c>
      <c r="C52" s="1">
        <v>1</v>
      </c>
      <c r="D52" s="1">
        <v>0</v>
      </c>
      <c r="E52" s="1">
        <v>0</v>
      </c>
      <c r="F52" s="1">
        <v>0</v>
      </c>
      <c r="G52" s="18">
        <f t="shared" si="1"/>
        <v>0.25</v>
      </c>
    </row>
    <row r="53" spans="1:7" x14ac:dyDescent="0.35">
      <c r="A53" s="1">
        <v>1900</v>
      </c>
      <c r="B53" s="12" t="s">
        <v>177</v>
      </c>
      <c r="C53" s="1">
        <v>0</v>
      </c>
      <c r="D53" s="1">
        <v>1</v>
      </c>
      <c r="E53" s="1">
        <v>0</v>
      </c>
      <c r="F53" s="1">
        <v>0</v>
      </c>
      <c r="G53" s="18">
        <f t="shared" si="1"/>
        <v>0.25</v>
      </c>
    </row>
    <row r="54" spans="1:7" x14ac:dyDescent="0.35">
      <c r="A54" s="1">
        <v>1910</v>
      </c>
      <c r="B54" s="2" t="s">
        <v>185</v>
      </c>
      <c r="C54" s="1">
        <v>1</v>
      </c>
      <c r="D54" s="1">
        <v>2</v>
      </c>
      <c r="E54" s="1">
        <v>2</v>
      </c>
      <c r="F54" s="1">
        <v>0</v>
      </c>
      <c r="G54" s="18">
        <f t="shared" si="1"/>
        <v>1.25</v>
      </c>
    </row>
    <row r="55" spans="1:7" x14ac:dyDescent="0.35">
      <c r="A55" s="1">
        <v>2110</v>
      </c>
      <c r="B55" s="2" t="s">
        <v>147</v>
      </c>
      <c r="C55" s="1">
        <v>1</v>
      </c>
      <c r="D55" s="1">
        <v>3</v>
      </c>
      <c r="E55" s="1">
        <v>0</v>
      </c>
      <c r="F55" s="1">
        <v>0</v>
      </c>
      <c r="G55" s="18">
        <f t="shared" si="1"/>
        <v>1</v>
      </c>
    </row>
    <row r="56" spans="1:7" x14ac:dyDescent="0.35">
      <c r="A56" s="1">
        <v>2220</v>
      </c>
      <c r="B56" s="2" t="s">
        <v>200</v>
      </c>
      <c r="C56" s="1">
        <v>0</v>
      </c>
      <c r="D56" s="1">
        <v>0</v>
      </c>
      <c r="E56" s="1">
        <v>0</v>
      </c>
      <c r="F56" s="1">
        <v>1</v>
      </c>
      <c r="G56" s="18">
        <f t="shared" si="1"/>
        <v>0.25</v>
      </c>
    </row>
    <row r="57" spans="1:7" x14ac:dyDescent="0.35">
      <c r="A57" s="1">
        <v>2230</v>
      </c>
      <c r="B57" s="2" t="s">
        <v>38</v>
      </c>
      <c r="C57" s="1">
        <v>220</v>
      </c>
      <c r="D57" s="1">
        <v>238</v>
      </c>
      <c r="E57" s="1">
        <v>193</v>
      </c>
      <c r="F57" s="1">
        <v>266</v>
      </c>
      <c r="G57" s="18">
        <f t="shared" si="1"/>
        <v>229.25</v>
      </c>
    </row>
    <row r="58" spans="1:7" x14ac:dyDescent="0.35">
      <c r="A58" s="1">
        <v>2250</v>
      </c>
      <c r="B58" s="2" t="s">
        <v>39</v>
      </c>
      <c r="C58" s="1">
        <v>51</v>
      </c>
      <c r="D58" s="1">
        <v>39</v>
      </c>
      <c r="E58" s="1">
        <v>34</v>
      </c>
      <c r="F58" s="1">
        <v>50</v>
      </c>
      <c r="G58" s="18">
        <f t="shared" si="1"/>
        <v>43.5</v>
      </c>
    </row>
    <row r="59" spans="1:7" x14ac:dyDescent="0.35">
      <c r="A59" s="1">
        <v>2260</v>
      </c>
      <c r="B59" s="2" t="s">
        <v>148</v>
      </c>
      <c r="C59" s="1">
        <v>1</v>
      </c>
      <c r="D59" s="1">
        <v>0</v>
      </c>
      <c r="E59" s="1">
        <v>0</v>
      </c>
      <c r="F59" s="1">
        <v>0</v>
      </c>
      <c r="G59" s="18">
        <f t="shared" si="1"/>
        <v>0.25</v>
      </c>
    </row>
    <row r="60" spans="1:7" x14ac:dyDescent="0.35">
      <c r="A60" s="1">
        <v>2300</v>
      </c>
      <c r="B60" s="2" t="s">
        <v>40</v>
      </c>
      <c r="C60" s="1">
        <v>0</v>
      </c>
      <c r="D60" s="1">
        <v>0</v>
      </c>
      <c r="E60" s="1">
        <v>8</v>
      </c>
      <c r="F60" s="1">
        <v>0</v>
      </c>
      <c r="G60" s="18">
        <f t="shared" si="1"/>
        <v>2</v>
      </c>
    </row>
    <row r="61" spans="1:7" x14ac:dyDescent="0.35">
      <c r="A61" s="1">
        <v>2330</v>
      </c>
      <c r="B61" s="2" t="s">
        <v>41</v>
      </c>
      <c r="C61" s="1">
        <v>2</v>
      </c>
      <c r="D61" s="1">
        <v>6</v>
      </c>
      <c r="E61" s="1">
        <v>1</v>
      </c>
      <c r="F61" s="1">
        <v>9</v>
      </c>
      <c r="G61" s="18">
        <f t="shared" si="1"/>
        <v>4.5</v>
      </c>
    </row>
    <row r="62" spans="1:7" x14ac:dyDescent="0.35">
      <c r="A62" s="1">
        <v>2350</v>
      </c>
      <c r="B62" s="2" t="s">
        <v>42</v>
      </c>
      <c r="C62" s="1">
        <v>5076</v>
      </c>
      <c r="D62" s="1">
        <v>12121</v>
      </c>
      <c r="E62" s="1">
        <v>7927</v>
      </c>
      <c r="F62" s="1">
        <v>11299</v>
      </c>
      <c r="G62" s="18">
        <f t="shared" si="1"/>
        <v>9105.75</v>
      </c>
    </row>
    <row r="63" spans="1:7" x14ac:dyDescent="0.35">
      <c r="A63" s="1">
        <v>2410</v>
      </c>
      <c r="B63" s="2" t="s">
        <v>43</v>
      </c>
      <c r="C63" s="1">
        <v>2786</v>
      </c>
      <c r="D63" s="1">
        <v>2182</v>
      </c>
      <c r="E63" s="1">
        <v>2559</v>
      </c>
      <c r="F63" s="1">
        <v>3282</v>
      </c>
      <c r="G63" s="18">
        <f t="shared" si="1"/>
        <v>2702.25</v>
      </c>
    </row>
    <row r="64" spans="1:7" x14ac:dyDescent="0.35">
      <c r="A64" s="1">
        <v>2420</v>
      </c>
      <c r="B64" s="2" t="s">
        <v>44</v>
      </c>
      <c r="C64" s="1">
        <v>39</v>
      </c>
      <c r="D64" s="1">
        <v>74</v>
      </c>
      <c r="E64" s="1">
        <v>31</v>
      </c>
      <c r="F64" s="1">
        <v>59</v>
      </c>
      <c r="G64" s="18">
        <f t="shared" si="1"/>
        <v>50.75</v>
      </c>
    </row>
    <row r="65" spans="1:7" x14ac:dyDescent="0.35">
      <c r="A65" s="1">
        <v>2440</v>
      </c>
      <c r="B65" s="2" t="s">
        <v>45</v>
      </c>
      <c r="C65" s="1">
        <v>264</v>
      </c>
      <c r="D65" s="1">
        <v>431</v>
      </c>
      <c r="E65" s="1">
        <v>245</v>
      </c>
      <c r="F65" s="1">
        <v>631</v>
      </c>
      <c r="G65" s="18">
        <f t="shared" si="1"/>
        <v>392.75</v>
      </c>
    </row>
    <row r="66" spans="1:7" x14ac:dyDescent="0.35">
      <c r="A66" s="1">
        <v>2450</v>
      </c>
      <c r="B66" s="2" t="s">
        <v>46</v>
      </c>
      <c r="C66" s="1">
        <v>966</v>
      </c>
      <c r="D66" s="1">
        <v>2445</v>
      </c>
      <c r="E66" s="1">
        <v>1311</v>
      </c>
      <c r="F66" s="1">
        <v>2113</v>
      </c>
      <c r="G66" s="18">
        <f t="shared" si="1"/>
        <v>1708.75</v>
      </c>
    </row>
    <row r="67" spans="1:7" x14ac:dyDescent="0.35">
      <c r="A67" s="1">
        <v>2520</v>
      </c>
      <c r="B67" s="2" t="s">
        <v>47</v>
      </c>
      <c r="C67" s="1">
        <v>390</v>
      </c>
      <c r="D67" s="1">
        <v>717</v>
      </c>
      <c r="E67" s="1">
        <v>329</v>
      </c>
      <c r="F67" s="1">
        <v>1044</v>
      </c>
      <c r="G67" s="18">
        <f t="shared" si="1"/>
        <v>620</v>
      </c>
    </row>
    <row r="68" spans="1:7" x14ac:dyDescent="0.35">
      <c r="A68" s="1">
        <v>2550</v>
      </c>
      <c r="B68" s="2" t="s">
        <v>48</v>
      </c>
      <c r="C68" s="1">
        <v>6</v>
      </c>
      <c r="D68" s="1">
        <v>4</v>
      </c>
      <c r="E68" s="1">
        <v>6</v>
      </c>
      <c r="F68" s="1">
        <v>4</v>
      </c>
      <c r="G68" s="18">
        <f t="shared" si="1"/>
        <v>5</v>
      </c>
    </row>
    <row r="69" spans="1:7" x14ac:dyDescent="0.35">
      <c r="A69" s="1">
        <v>2590</v>
      </c>
      <c r="B69" s="2" t="s">
        <v>49</v>
      </c>
      <c r="C69" s="1">
        <v>423</v>
      </c>
      <c r="D69" s="1">
        <v>532</v>
      </c>
      <c r="E69" s="1">
        <v>1141</v>
      </c>
      <c r="F69" s="1">
        <v>326</v>
      </c>
      <c r="G69" s="18">
        <f t="shared" ref="G69:G100" si="2" xml:space="preserve"> SUM(C69:F69) / 4</f>
        <v>605.5</v>
      </c>
    </row>
    <row r="70" spans="1:7" x14ac:dyDescent="0.35">
      <c r="A70" s="1">
        <v>2650</v>
      </c>
      <c r="B70" s="2" t="s">
        <v>50</v>
      </c>
      <c r="C70" s="1">
        <v>106</v>
      </c>
      <c r="D70" s="1">
        <v>55</v>
      </c>
      <c r="E70" s="1">
        <v>74</v>
      </c>
      <c r="F70" s="1">
        <v>110</v>
      </c>
      <c r="G70" s="18">
        <f t="shared" si="2"/>
        <v>86.25</v>
      </c>
    </row>
    <row r="71" spans="1:7" x14ac:dyDescent="0.35">
      <c r="A71" s="1">
        <v>2660</v>
      </c>
      <c r="B71" s="2" t="s">
        <v>51</v>
      </c>
      <c r="C71" s="1">
        <v>741</v>
      </c>
      <c r="D71" s="1">
        <v>305</v>
      </c>
      <c r="E71" s="1">
        <v>872</v>
      </c>
      <c r="F71" s="1">
        <v>356</v>
      </c>
      <c r="G71" s="18">
        <f t="shared" si="2"/>
        <v>568.5</v>
      </c>
    </row>
    <row r="72" spans="1:7" x14ac:dyDescent="0.35">
      <c r="A72" s="1">
        <v>2680</v>
      </c>
      <c r="B72" s="2" t="s">
        <v>52</v>
      </c>
      <c r="C72" s="1">
        <v>2664</v>
      </c>
      <c r="D72" s="1">
        <v>1133</v>
      </c>
      <c r="E72" s="1">
        <v>2262</v>
      </c>
      <c r="F72" s="1">
        <v>1232</v>
      </c>
      <c r="G72" s="18">
        <f t="shared" si="2"/>
        <v>1822.75</v>
      </c>
    </row>
    <row r="73" spans="1:7" x14ac:dyDescent="0.35">
      <c r="A73" s="1">
        <v>2700</v>
      </c>
      <c r="B73" s="2" t="s">
        <v>53</v>
      </c>
      <c r="C73" s="1">
        <v>0</v>
      </c>
      <c r="D73" s="1">
        <v>3</v>
      </c>
      <c r="E73" s="1">
        <v>2</v>
      </c>
      <c r="F73" s="1">
        <v>0</v>
      </c>
      <c r="G73" s="18">
        <f t="shared" si="2"/>
        <v>1.25</v>
      </c>
    </row>
    <row r="74" spans="1:7" x14ac:dyDescent="0.35">
      <c r="A74" s="1">
        <v>2730</v>
      </c>
      <c r="B74" s="2" t="s">
        <v>54</v>
      </c>
      <c r="C74" s="1">
        <v>14</v>
      </c>
      <c r="D74" s="1">
        <v>34</v>
      </c>
      <c r="E74" s="1">
        <v>37</v>
      </c>
      <c r="F74" s="1">
        <v>27</v>
      </c>
      <c r="G74" s="18">
        <f t="shared" si="2"/>
        <v>28</v>
      </c>
    </row>
    <row r="75" spans="1:7" x14ac:dyDescent="0.35">
      <c r="A75" s="1">
        <v>2740</v>
      </c>
      <c r="B75" s="2" t="s">
        <v>55</v>
      </c>
      <c r="C75" s="1">
        <v>263</v>
      </c>
      <c r="D75" s="1">
        <v>436</v>
      </c>
      <c r="E75" s="1">
        <v>435</v>
      </c>
      <c r="F75" s="1">
        <v>747</v>
      </c>
      <c r="G75" s="18">
        <f t="shared" si="2"/>
        <v>470.25</v>
      </c>
    </row>
    <row r="76" spans="1:7" x14ac:dyDescent="0.35">
      <c r="A76" s="1">
        <v>2780</v>
      </c>
      <c r="B76" s="2" t="s">
        <v>56</v>
      </c>
      <c r="C76" s="1">
        <v>35</v>
      </c>
      <c r="D76" s="1">
        <v>29</v>
      </c>
      <c r="E76" s="1">
        <v>28</v>
      </c>
      <c r="F76" s="1">
        <v>24</v>
      </c>
      <c r="G76" s="18">
        <f t="shared" si="2"/>
        <v>29</v>
      </c>
    </row>
    <row r="77" spans="1:7" x14ac:dyDescent="0.35">
      <c r="A77" s="1">
        <v>2820</v>
      </c>
      <c r="B77" s="2" t="s">
        <v>57</v>
      </c>
      <c r="C77" s="1">
        <v>34</v>
      </c>
      <c r="D77" s="1">
        <v>39</v>
      </c>
      <c r="E77" s="1">
        <v>35</v>
      </c>
      <c r="F77" s="1">
        <v>63</v>
      </c>
      <c r="G77" s="18">
        <f t="shared" si="2"/>
        <v>42.75</v>
      </c>
    </row>
    <row r="78" spans="1:7" x14ac:dyDescent="0.35">
      <c r="A78" s="1">
        <v>2840</v>
      </c>
      <c r="B78" s="2" t="s">
        <v>149</v>
      </c>
      <c r="C78" s="1">
        <v>2</v>
      </c>
      <c r="D78" s="1">
        <v>0</v>
      </c>
      <c r="E78" s="1">
        <v>0</v>
      </c>
      <c r="F78" s="1">
        <v>0</v>
      </c>
      <c r="G78" s="18">
        <f t="shared" si="2"/>
        <v>0.5</v>
      </c>
    </row>
    <row r="79" spans="1:7" x14ac:dyDescent="0.35">
      <c r="A79" s="1">
        <v>2860</v>
      </c>
      <c r="B79" s="2" t="s">
        <v>58</v>
      </c>
      <c r="C79" s="1">
        <v>2</v>
      </c>
      <c r="D79" s="1">
        <v>5</v>
      </c>
      <c r="E79" s="1">
        <v>1</v>
      </c>
      <c r="F79" s="1">
        <v>15</v>
      </c>
      <c r="G79" s="18">
        <f t="shared" si="2"/>
        <v>5.75</v>
      </c>
    </row>
    <row r="80" spans="1:7" x14ac:dyDescent="0.35">
      <c r="A80" s="1">
        <v>2870</v>
      </c>
      <c r="B80" s="2" t="s">
        <v>59</v>
      </c>
      <c r="C80" s="1">
        <v>2623</v>
      </c>
      <c r="D80" s="1">
        <v>5006</v>
      </c>
      <c r="E80" s="1">
        <v>5166</v>
      </c>
      <c r="F80" s="1">
        <v>7758</v>
      </c>
      <c r="G80" s="18">
        <f t="shared" si="2"/>
        <v>5138.25</v>
      </c>
    </row>
    <row r="81" spans="1:7" x14ac:dyDescent="0.35">
      <c r="A81" s="1">
        <v>2920</v>
      </c>
      <c r="B81" s="2" t="s">
        <v>60</v>
      </c>
      <c r="C81" s="1">
        <v>3</v>
      </c>
      <c r="D81" s="1">
        <v>10</v>
      </c>
      <c r="E81" s="1">
        <v>5</v>
      </c>
      <c r="F81" s="1">
        <v>4</v>
      </c>
      <c r="G81" s="18">
        <f t="shared" si="2"/>
        <v>5.5</v>
      </c>
    </row>
    <row r="82" spans="1:7" x14ac:dyDescent="0.35">
      <c r="A82" s="1">
        <v>3010</v>
      </c>
      <c r="B82" s="2" t="s">
        <v>174</v>
      </c>
      <c r="C82" s="1">
        <v>1</v>
      </c>
      <c r="D82" s="1">
        <v>0</v>
      </c>
      <c r="E82" s="1">
        <v>0</v>
      </c>
      <c r="F82" s="1">
        <v>0</v>
      </c>
      <c r="G82" s="18">
        <f t="shared" si="2"/>
        <v>0.25</v>
      </c>
    </row>
    <row r="83" spans="1:7" x14ac:dyDescent="0.35">
      <c r="A83" s="1">
        <v>3030</v>
      </c>
      <c r="B83" s="2" t="s">
        <v>61</v>
      </c>
      <c r="C83" s="1">
        <v>73</v>
      </c>
      <c r="D83" s="1">
        <v>67</v>
      </c>
      <c r="E83" s="1">
        <v>61</v>
      </c>
      <c r="F83" s="1">
        <v>55</v>
      </c>
      <c r="G83" s="18">
        <f t="shared" si="2"/>
        <v>64</v>
      </c>
    </row>
    <row r="84" spans="1:7" x14ac:dyDescent="0.35">
      <c r="A84" s="1">
        <v>3060</v>
      </c>
      <c r="B84" s="2" t="s">
        <v>62</v>
      </c>
      <c r="C84" s="1">
        <v>232</v>
      </c>
      <c r="D84" s="1">
        <v>133</v>
      </c>
      <c r="E84" s="1">
        <v>314</v>
      </c>
      <c r="F84" s="1">
        <v>127</v>
      </c>
      <c r="G84" s="18">
        <f t="shared" si="2"/>
        <v>201.5</v>
      </c>
    </row>
    <row r="85" spans="1:7" x14ac:dyDescent="0.35">
      <c r="A85" s="1">
        <v>3080</v>
      </c>
      <c r="B85" s="2" t="s">
        <v>63</v>
      </c>
      <c r="C85" s="1">
        <v>18</v>
      </c>
      <c r="D85" s="1">
        <v>5</v>
      </c>
      <c r="E85" s="1">
        <v>1</v>
      </c>
      <c r="F85" s="1">
        <v>3</v>
      </c>
      <c r="G85" s="18">
        <f t="shared" si="2"/>
        <v>6.75</v>
      </c>
    </row>
    <row r="86" spans="1:7" x14ac:dyDescent="0.35">
      <c r="A86" s="1">
        <v>3100</v>
      </c>
      <c r="B86" s="2" t="s">
        <v>64</v>
      </c>
      <c r="C86" s="1">
        <v>18</v>
      </c>
      <c r="D86" s="1">
        <v>10</v>
      </c>
      <c r="E86" s="1">
        <v>9</v>
      </c>
      <c r="F86" s="1">
        <v>8</v>
      </c>
      <c r="G86" s="18">
        <f t="shared" si="2"/>
        <v>11.25</v>
      </c>
    </row>
    <row r="87" spans="1:7" x14ac:dyDescent="0.35">
      <c r="A87" s="1">
        <v>3110</v>
      </c>
      <c r="B87" s="2" t="s">
        <v>65</v>
      </c>
      <c r="C87" s="1">
        <v>202</v>
      </c>
      <c r="D87" s="1">
        <v>80</v>
      </c>
      <c r="E87" s="1">
        <v>88</v>
      </c>
      <c r="F87" s="1">
        <v>62</v>
      </c>
      <c r="G87" s="18">
        <f t="shared" si="2"/>
        <v>108</v>
      </c>
    </row>
    <row r="88" spans="1:7" x14ac:dyDescent="0.35">
      <c r="A88" s="1">
        <v>3130</v>
      </c>
      <c r="B88" s="2" t="s">
        <v>66</v>
      </c>
      <c r="C88" s="1">
        <v>163</v>
      </c>
      <c r="D88" s="1">
        <v>84</v>
      </c>
      <c r="E88" s="1">
        <v>138</v>
      </c>
      <c r="F88" s="1">
        <v>104</v>
      </c>
      <c r="G88" s="18">
        <f t="shared" si="2"/>
        <v>122.25</v>
      </c>
    </row>
    <row r="89" spans="1:7" x14ac:dyDescent="0.35">
      <c r="A89" s="1">
        <v>3170</v>
      </c>
      <c r="B89" s="2" t="s">
        <v>67</v>
      </c>
      <c r="C89" s="1">
        <v>18</v>
      </c>
      <c r="D89" s="1">
        <v>3</v>
      </c>
      <c r="E89" s="1">
        <v>23</v>
      </c>
      <c r="F89" s="1">
        <v>0</v>
      </c>
      <c r="G89" s="18">
        <f t="shared" si="2"/>
        <v>11</v>
      </c>
    </row>
    <row r="90" spans="1:7" x14ac:dyDescent="0.35">
      <c r="A90" s="1">
        <v>3290</v>
      </c>
      <c r="B90" s="2" t="s">
        <v>192</v>
      </c>
      <c r="C90" s="1">
        <v>0</v>
      </c>
      <c r="D90" s="1">
        <v>0</v>
      </c>
      <c r="E90" s="1">
        <v>0</v>
      </c>
      <c r="F90" s="1">
        <v>42</v>
      </c>
      <c r="G90" s="18">
        <f t="shared" si="2"/>
        <v>10.5</v>
      </c>
    </row>
    <row r="91" spans="1:7" x14ac:dyDescent="0.35">
      <c r="A91" s="1">
        <v>3310</v>
      </c>
      <c r="B91" s="2" t="s">
        <v>68</v>
      </c>
      <c r="C91" s="1">
        <v>8</v>
      </c>
      <c r="D91" s="1">
        <v>20</v>
      </c>
      <c r="E91" s="1">
        <v>16</v>
      </c>
      <c r="F91" s="1">
        <v>11</v>
      </c>
      <c r="G91" s="18">
        <f t="shared" si="2"/>
        <v>13.75</v>
      </c>
    </row>
    <row r="92" spans="1:7" x14ac:dyDescent="0.35">
      <c r="A92" s="1">
        <v>3340</v>
      </c>
      <c r="B92" s="2" t="s">
        <v>69</v>
      </c>
      <c r="C92" s="1">
        <v>9</v>
      </c>
      <c r="D92" s="1">
        <v>102</v>
      </c>
      <c r="E92" s="1">
        <v>35</v>
      </c>
      <c r="F92" s="1">
        <v>71</v>
      </c>
      <c r="G92" s="18">
        <f t="shared" si="2"/>
        <v>54.25</v>
      </c>
    </row>
    <row r="93" spans="1:7" x14ac:dyDescent="0.35">
      <c r="A93" s="1">
        <v>3390</v>
      </c>
      <c r="B93" s="2" t="s">
        <v>70</v>
      </c>
      <c r="C93" s="1">
        <v>0</v>
      </c>
      <c r="D93" s="1">
        <v>2</v>
      </c>
      <c r="E93" s="1">
        <v>3</v>
      </c>
      <c r="F93" s="1">
        <v>1</v>
      </c>
      <c r="G93" s="18">
        <f t="shared" si="2"/>
        <v>1.5</v>
      </c>
    </row>
    <row r="94" spans="1:7" x14ac:dyDescent="0.35">
      <c r="A94" s="1">
        <v>3430</v>
      </c>
      <c r="B94" s="2" t="s">
        <v>71</v>
      </c>
      <c r="C94" s="1">
        <v>1</v>
      </c>
      <c r="D94" s="1">
        <v>13</v>
      </c>
      <c r="E94" s="1">
        <v>2</v>
      </c>
      <c r="F94" s="1">
        <v>6</v>
      </c>
      <c r="G94" s="18">
        <f t="shared" si="2"/>
        <v>5.5</v>
      </c>
    </row>
    <row r="95" spans="1:7" x14ac:dyDescent="0.35">
      <c r="A95" s="1">
        <v>3450</v>
      </c>
      <c r="B95" s="2" t="s">
        <v>150</v>
      </c>
      <c r="C95" s="1">
        <v>2</v>
      </c>
      <c r="D95" s="1">
        <v>0</v>
      </c>
      <c r="E95" s="1">
        <v>0</v>
      </c>
      <c r="F95" s="1">
        <v>2</v>
      </c>
      <c r="G95" s="18">
        <f t="shared" si="2"/>
        <v>1</v>
      </c>
    </row>
    <row r="96" spans="1:7" x14ac:dyDescent="0.35">
      <c r="A96" s="1">
        <v>3460</v>
      </c>
      <c r="B96" s="2" t="s">
        <v>72</v>
      </c>
      <c r="C96" s="1">
        <v>21</v>
      </c>
      <c r="D96" s="1">
        <v>29</v>
      </c>
      <c r="E96" s="1">
        <v>16</v>
      </c>
      <c r="F96" s="1">
        <v>44</v>
      </c>
      <c r="G96" s="18">
        <f t="shared" si="2"/>
        <v>27.5</v>
      </c>
    </row>
    <row r="97" spans="1:7" x14ac:dyDescent="0.35">
      <c r="A97" s="1">
        <v>3480</v>
      </c>
      <c r="B97" s="2" t="s">
        <v>166</v>
      </c>
      <c r="C97" s="1">
        <v>0</v>
      </c>
      <c r="D97" s="1">
        <v>1</v>
      </c>
      <c r="E97" s="1">
        <v>0</v>
      </c>
      <c r="F97" s="1">
        <v>0</v>
      </c>
      <c r="G97" s="18">
        <f t="shared" si="2"/>
        <v>0.25</v>
      </c>
    </row>
    <row r="98" spans="1:7" x14ac:dyDescent="0.35">
      <c r="A98" s="1">
        <v>3490</v>
      </c>
      <c r="B98" s="2" t="s">
        <v>151</v>
      </c>
      <c r="C98" s="1">
        <v>1</v>
      </c>
      <c r="D98" s="1">
        <v>0</v>
      </c>
      <c r="E98" s="1">
        <v>0</v>
      </c>
      <c r="F98" s="1">
        <v>2</v>
      </c>
      <c r="G98" s="18">
        <f t="shared" si="2"/>
        <v>0.75</v>
      </c>
    </row>
    <row r="99" spans="1:7" x14ac:dyDescent="0.35">
      <c r="A99" s="1">
        <v>3500</v>
      </c>
      <c r="B99" s="2" t="s">
        <v>193</v>
      </c>
      <c r="C99" s="1">
        <v>0</v>
      </c>
      <c r="D99" s="1">
        <v>0</v>
      </c>
      <c r="E99" s="1">
        <v>0</v>
      </c>
      <c r="F99" s="1">
        <v>1</v>
      </c>
      <c r="G99" s="18">
        <f t="shared" si="2"/>
        <v>0.25</v>
      </c>
    </row>
    <row r="100" spans="1:7" x14ac:dyDescent="0.35">
      <c r="A100" s="1">
        <v>3510</v>
      </c>
      <c r="B100" s="2" t="s">
        <v>152</v>
      </c>
      <c r="C100" s="1">
        <v>1</v>
      </c>
      <c r="D100" s="1">
        <v>1</v>
      </c>
      <c r="E100" s="1">
        <v>0</v>
      </c>
      <c r="F100" s="1">
        <v>0</v>
      </c>
      <c r="G100" s="18">
        <f t="shared" si="2"/>
        <v>0.5</v>
      </c>
    </row>
    <row r="101" spans="1:7" x14ac:dyDescent="0.35">
      <c r="A101" s="1">
        <v>3520</v>
      </c>
      <c r="B101" s="2" t="s">
        <v>153</v>
      </c>
      <c r="C101" s="1">
        <v>1</v>
      </c>
      <c r="D101" s="1">
        <v>9</v>
      </c>
      <c r="E101" s="1">
        <v>0</v>
      </c>
      <c r="F101" s="1">
        <v>2</v>
      </c>
      <c r="G101" s="18">
        <f t="shared" ref="G101:G132" si="3" xml:space="preserve"> SUM(C101:F101) / 4</f>
        <v>3</v>
      </c>
    </row>
    <row r="102" spans="1:7" x14ac:dyDescent="0.35">
      <c r="A102" s="1">
        <v>3570</v>
      </c>
      <c r="B102" s="2" t="s">
        <v>73</v>
      </c>
      <c r="C102" s="1">
        <v>3707</v>
      </c>
      <c r="D102" s="1">
        <v>5189</v>
      </c>
      <c r="E102" s="1">
        <v>4838</v>
      </c>
      <c r="F102" s="1">
        <v>4763</v>
      </c>
      <c r="G102" s="18">
        <f t="shared" si="3"/>
        <v>4624.25</v>
      </c>
    </row>
    <row r="103" spans="1:7" x14ac:dyDescent="0.35">
      <c r="A103" s="1">
        <v>3580</v>
      </c>
      <c r="B103" s="2" t="s">
        <v>74</v>
      </c>
      <c r="C103" s="1">
        <v>279</v>
      </c>
      <c r="D103" s="1">
        <v>2956</v>
      </c>
      <c r="E103" s="1">
        <v>666</v>
      </c>
      <c r="F103" s="1">
        <v>1400</v>
      </c>
      <c r="G103" s="18">
        <f t="shared" si="3"/>
        <v>1325.25</v>
      </c>
    </row>
    <row r="104" spans="1:7" x14ac:dyDescent="0.35">
      <c r="A104" s="1">
        <v>3670</v>
      </c>
      <c r="B104" s="2" t="s">
        <v>75</v>
      </c>
      <c r="C104" s="1">
        <v>1223</v>
      </c>
      <c r="D104" s="1">
        <v>1972</v>
      </c>
      <c r="E104" s="1">
        <v>1798</v>
      </c>
      <c r="F104" s="1">
        <v>7457</v>
      </c>
      <c r="G104" s="18">
        <f t="shared" si="3"/>
        <v>3112.5</v>
      </c>
    </row>
    <row r="105" spans="1:7" x14ac:dyDescent="0.35">
      <c r="A105" s="1">
        <v>3700</v>
      </c>
      <c r="B105" s="2" t="s">
        <v>154</v>
      </c>
      <c r="C105" s="1">
        <v>4</v>
      </c>
      <c r="D105" s="1">
        <v>0</v>
      </c>
      <c r="E105" s="1">
        <v>0</v>
      </c>
      <c r="F105" s="1">
        <v>8</v>
      </c>
      <c r="G105" s="18">
        <f t="shared" si="3"/>
        <v>3</v>
      </c>
    </row>
    <row r="106" spans="1:7" x14ac:dyDescent="0.35">
      <c r="A106" s="1">
        <v>3750</v>
      </c>
      <c r="B106" s="2" t="s">
        <v>167</v>
      </c>
      <c r="C106" s="1">
        <v>0</v>
      </c>
      <c r="D106" s="1">
        <v>3</v>
      </c>
      <c r="E106" s="1">
        <v>0</v>
      </c>
      <c r="F106" s="1">
        <v>40</v>
      </c>
      <c r="G106" s="18">
        <f t="shared" si="3"/>
        <v>10.75</v>
      </c>
    </row>
    <row r="107" spans="1:7" x14ac:dyDescent="0.35">
      <c r="A107" s="1">
        <v>3790</v>
      </c>
      <c r="B107" s="2" t="s">
        <v>155</v>
      </c>
      <c r="C107" s="1">
        <v>16</v>
      </c>
      <c r="D107" s="1">
        <v>0</v>
      </c>
      <c r="E107" s="1">
        <v>0</v>
      </c>
      <c r="F107" s="1">
        <v>0</v>
      </c>
      <c r="G107" s="18">
        <f t="shared" si="3"/>
        <v>4</v>
      </c>
    </row>
    <row r="108" spans="1:7" x14ac:dyDescent="0.35">
      <c r="A108" s="1">
        <v>3900</v>
      </c>
      <c r="B108" s="2" t="s">
        <v>156</v>
      </c>
      <c r="C108" s="1">
        <v>10</v>
      </c>
      <c r="D108" s="1">
        <v>149</v>
      </c>
      <c r="E108" s="1">
        <v>0</v>
      </c>
      <c r="F108" s="1">
        <v>3</v>
      </c>
      <c r="G108" s="18">
        <f t="shared" si="3"/>
        <v>40.5</v>
      </c>
    </row>
    <row r="109" spans="1:7" x14ac:dyDescent="0.35">
      <c r="A109" s="1">
        <v>3910</v>
      </c>
      <c r="B109" s="2" t="s">
        <v>186</v>
      </c>
      <c r="C109" s="1">
        <v>1000</v>
      </c>
      <c r="D109" s="1">
        <v>0</v>
      </c>
      <c r="E109" s="1">
        <v>0</v>
      </c>
      <c r="F109" s="1">
        <v>0</v>
      </c>
      <c r="G109" s="18">
        <f t="shared" si="3"/>
        <v>250</v>
      </c>
    </row>
    <row r="110" spans="1:7" x14ac:dyDescent="0.35">
      <c r="A110" s="1">
        <v>3940</v>
      </c>
      <c r="B110" s="2" t="s">
        <v>76</v>
      </c>
      <c r="C110" s="1">
        <v>48</v>
      </c>
      <c r="D110" s="1">
        <v>28</v>
      </c>
      <c r="E110" s="1">
        <v>48</v>
      </c>
      <c r="F110" s="1">
        <v>129</v>
      </c>
      <c r="G110" s="18">
        <f t="shared" si="3"/>
        <v>63.25</v>
      </c>
    </row>
    <row r="111" spans="1:7" x14ac:dyDescent="0.35">
      <c r="A111" s="1">
        <v>3960</v>
      </c>
      <c r="B111" s="2" t="s">
        <v>77</v>
      </c>
      <c r="C111" s="1">
        <v>6</v>
      </c>
      <c r="D111" s="1">
        <v>7</v>
      </c>
      <c r="E111" s="1">
        <v>11</v>
      </c>
      <c r="F111" s="1">
        <v>0</v>
      </c>
      <c r="G111" s="18">
        <f t="shared" si="3"/>
        <v>6</v>
      </c>
    </row>
    <row r="112" spans="1:7" x14ac:dyDescent="0.35">
      <c r="A112" s="1">
        <v>3990</v>
      </c>
      <c r="B112" s="2" t="s">
        <v>78</v>
      </c>
      <c r="C112" s="1">
        <v>18</v>
      </c>
      <c r="D112" s="1">
        <v>1</v>
      </c>
      <c r="E112" s="1">
        <v>12</v>
      </c>
      <c r="F112" s="1">
        <v>88</v>
      </c>
      <c r="G112" s="18">
        <f t="shared" si="3"/>
        <v>29.75</v>
      </c>
    </row>
    <row r="113" spans="1:7" x14ac:dyDescent="0.35">
      <c r="A113" s="1">
        <v>4020</v>
      </c>
      <c r="B113" s="2" t="s">
        <v>79</v>
      </c>
      <c r="C113" s="1">
        <v>1971</v>
      </c>
      <c r="D113" s="1">
        <v>6363</v>
      </c>
      <c r="E113" s="1">
        <v>10520</v>
      </c>
      <c r="F113" s="1">
        <v>405</v>
      </c>
      <c r="G113" s="18">
        <f t="shared" si="3"/>
        <v>4814.75</v>
      </c>
    </row>
    <row r="114" spans="1:7" x14ac:dyDescent="0.35">
      <c r="A114" s="1">
        <v>4030</v>
      </c>
      <c r="B114" s="2" t="s">
        <v>80</v>
      </c>
      <c r="C114" s="1">
        <v>705</v>
      </c>
      <c r="D114" s="1">
        <v>568</v>
      </c>
      <c r="E114" s="1">
        <v>2633</v>
      </c>
      <c r="F114" s="1">
        <v>2087</v>
      </c>
      <c r="G114" s="18">
        <f t="shared" si="3"/>
        <v>1498.25</v>
      </c>
    </row>
    <row r="115" spans="1:7" x14ac:dyDescent="0.35">
      <c r="A115" s="1">
        <v>4040</v>
      </c>
      <c r="B115" s="2" t="s">
        <v>81</v>
      </c>
      <c r="C115" s="1">
        <v>814</v>
      </c>
      <c r="D115" s="1">
        <v>1016</v>
      </c>
      <c r="E115" s="1">
        <v>10</v>
      </c>
      <c r="F115" s="1">
        <v>5921</v>
      </c>
      <c r="G115" s="18">
        <f t="shared" si="3"/>
        <v>1940.25</v>
      </c>
    </row>
    <row r="116" spans="1:7" x14ac:dyDescent="0.35">
      <c r="A116" s="1">
        <v>4060</v>
      </c>
      <c r="B116" s="2" t="s">
        <v>82</v>
      </c>
      <c r="C116" s="1">
        <v>793</v>
      </c>
      <c r="D116" s="1">
        <v>932</v>
      </c>
      <c r="E116" s="1">
        <v>660</v>
      </c>
      <c r="F116" s="1">
        <v>821</v>
      </c>
      <c r="G116" s="18">
        <f t="shared" si="3"/>
        <v>801.5</v>
      </c>
    </row>
    <row r="117" spans="1:7" x14ac:dyDescent="0.35">
      <c r="A117" s="1">
        <v>4080</v>
      </c>
      <c r="B117" s="2" t="s">
        <v>83</v>
      </c>
      <c r="C117" s="1">
        <v>55</v>
      </c>
      <c r="D117" s="1">
        <v>58</v>
      </c>
      <c r="E117" s="1">
        <v>115</v>
      </c>
      <c r="F117" s="1">
        <v>76</v>
      </c>
      <c r="G117" s="18">
        <f t="shared" si="3"/>
        <v>76</v>
      </c>
    </row>
    <row r="118" spans="1:7" x14ac:dyDescent="0.35">
      <c r="A118" s="1">
        <v>4100</v>
      </c>
      <c r="B118" s="2" t="s">
        <v>84</v>
      </c>
      <c r="C118" s="1">
        <v>1594</v>
      </c>
      <c r="D118" s="1">
        <v>397</v>
      </c>
      <c r="E118" s="1">
        <v>2274</v>
      </c>
      <c r="F118" s="1">
        <v>1199</v>
      </c>
      <c r="G118" s="18">
        <f t="shared" si="3"/>
        <v>1366</v>
      </c>
    </row>
    <row r="119" spans="1:7" x14ac:dyDescent="0.35">
      <c r="A119" s="1">
        <v>4175</v>
      </c>
      <c r="B119" s="2" t="s">
        <v>194</v>
      </c>
      <c r="C119" s="1">
        <v>0</v>
      </c>
      <c r="D119" s="1">
        <v>0</v>
      </c>
      <c r="E119" s="1">
        <v>0</v>
      </c>
      <c r="F119" s="1">
        <v>1</v>
      </c>
      <c r="G119" s="18">
        <f t="shared" si="3"/>
        <v>0.25</v>
      </c>
    </row>
    <row r="120" spans="1:7" x14ac:dyDescent="0.35">
      <c r="A120" s="1">
        <v>4270</v>
      </c>
      <c r="B120" s="2" t="s">
        <v>85</v>
      </c>
      <c r="C120" s="1">
        <v>398</v>
      </c>
      <c r="D120" s="1">
        <v>286</v>
      </c>
      <c r="E120" s="1">
        <v>568</v>
      </c>
      <c r="F120" s="1">
        <v>495</v>
      </c>
      <c r="G120" s="18">
        <f t="shared" si="3"/>
        <v>436.75</v>
      </c>
    </row>
    <row r="121" spans="1:7" x14ac:dyDescent="0.35">
      <c r="A121" s="1">
        <v>4280</v>
      </c>
      <c r="B121" s="2" t="s">
        <v>86</v>
      </c>
      <c r="C121" s="1">
        <v>107</v>
      </c>
      <c r="D121" s="1">
        <v>67</v>
      </c>
      <c r="E121" s="1">
        <v>196</v>
      </c>
      <c r="F121" s="1">
        <v>183</v>
      </c>
      <c r="G121" s="18">
        <f t="shared" si="3"/>
        <v>138.25</v>
      </c>
    </row>
    <row r="122" spans="1:7" x14ac:dyDescent="0.35">
      <c r="A122" s="1">
        <v>4290</v>
      </c>
      <c r="B122" s="2" t="s">
        <v>87</v>
      </c>
      <c r="C122" s="1">
        <v>1</v>
      </c>
      <c r="D122" s="1">
        <v>3</v>
      </c>
      <c r="E122" s="1">
        <v>12</v>
      </c>
      <c r="F122" s="1">
        <v>15</v>
      </c>
      <c r="G122" s="18">
        <f t="shared" si="3"/>
        <v>7.75</v>
      </c>
    </row>
    <row r="123" spans="1:7" x14ac:dyDescent="0.35">
      <c r="A123" s="1">
        <v>4320</v>
      </c>
      <c r="B123" s="2" t="s">
        <v>88</v>
      </c>
      <c r="C123" s="1">
        <v>2</v>
      </c>
      <c r="D123" s="1">
        <v>2</v>
      </c>
      <c r="E123" s="1">
        <v>2</v>
      </c>
      <c r="F123" s="1">
        <v>2</v>
      </c>
      <c r="G123" s="18">
        <f t="shared" si="3"/>
        <v>2</v>
      </c>
    </row>
    <row r="124" spans="1:7" x14ac:dyDescent="0.35">
      <c r="A124" s="1">
        <v>4330</v>
      </c>
      <c r="B124" s="2" t="s">
        <v>187</v>
      </c>
      <c r="C124" s="1">
        <v>5</v>
      </c>
      <c r="D124" s="1">
        <v>3</v>
      </c>
      <c r="E124" s="1">
        <v>2</v>
      </c>
      <c r="F124" s="1">
        <v>2</v>
      </c>
      <c r="G124" s="18">
        <f t="shared" si="3"/>
        <v>3</v>
      </c>
    </row>
    <row r="125" spans="1:7" x14ac:dyDescent="0.35">
      <c r="A125" s="1">
        <v>4340</v>
      </c>
      <c r="B125" s="2" t="s">
        <v>89</v>
      </c>
      <c r="C125" s="1">
        <v>6040</v>
      </c>
      <c r="D125" s="1">
        <v>3772</v>
      </c>
      <c r="E125" s="1">
        <v>5896</v>
      </c>
      <c r="F125" s="1">
        <v>6134</v>
      </c>
      <c r="G125" s="18">
        <f t="shared" si="3"/>
        <v>5460.5</v>
      </c>
    </row>
    <row r="126" spans="1:7" x14ac:dyDescent="0.35">
      <c r="A126" s="1">
        <v>4350</v>
      </c>
      <c r="B126" s="2" t="s">
        <v>90</v>
      </c>
      <c r="C126" s="1">
        <v>0</v>
      </c>
      <c r="D126" s="1">
        <v>0</v>
      </c>
      <c r="E126" s="1">
        <v>1</v>
      </c>
      <c r="F126" s="1">
        <v>0</v>
      </c>
      <c r="G126" s="18">
        <f t="shared" si="3"/>
        <v>0.25</v>
      </c>
    </row>
    <row r="127" spans="1:7" x14ac:dyDescent="0.35">
      <c r="A127" s="1">
        <v>4380</v>
      </c>
      <c r="B127" s="2" t="s">
        <v>91</v>
      </c>
      <c r="C127" s="1">
        <v>9</v>
      </c>
      <c r="D127" s="1">
        <v>5</v>
      </c>
      <c r="E127" s="1">
        <v>8</v>
      </c>
      <c r="F127" s="1">
        <v>14</v>
      </c>
      <c r="G127" s="18">
        <f t="shared" si="3"/>
        <v>9</v>
      </c>
    </row>
    <row r="128" spans="1:7" x14ac:dyDescent="0.35">
      <c r="A128" s="1">
        <v>4400</v>
      </c>
      <c r="B128" s="2" t="s">
        <v>92</v>
      </c>
      <c r="C128" s="1">
        <v>562</v>
      </c>
      <c r="D128" s="1">
        <v>803</v>
      </c>
      <c r="E128" s="1">
        <v>1236</v>
      </c>
      <c r="F128" s="1">
        <v>905</v>
      </c>
      <c r="G128" s="18">
        <f t="shared" si="3"/>
        <v>876.5</v>
      </c>
    </row>
    <row r="129" spans="1:7" x14ac:dyDescent="0.35">
      <c r="A129" s="1">
        <v>4410</v>
      </c>
      <c r="B129" s="2" t="s">
        <v>93</v>
      </c>
      <c r="C129" s="1">
        <v>11</v>
      </c>
      <c r="D129" s="1">
        <v>6</v>
      </c>
      <c r="E129" s="1">
        <v>8</v>
      </c>
      <c r="F129" s="1">
        <v>29</v>
      </c>
      <c r="G129" s="18">
        <f t="shared" si="3"/>
        <v>13.5</v>
      </c>
    </row>
    <row r="130" spans="1:7" x14ac:dyDescent="0.35">
      <c r="A130" s="1">
        <v>4440</v>
      </c>
      <c r="B130" s="2" t="s">
        <v>94</v>
      </c>
      <c r="C130" s="1">
        <v>8</v>
      </c>
      <c r="D130" s="1">
        <v>20</v>
      </c>
      <c r="E130" s="1">
        <v>17</v>
      </c>
      <c r="F130" s="1">
        <v>10</v>
      </c>
      <c r="G130" s="18">
        <f t="shared" si="3"/>
        <v>13.75</v>
      </c>
    </row>
    <row r="131" spans="1:7" x14ac:dyDescent="0.35">
      <c r="A131" s="1">
        <v>4450</v>
      </c>
      <c r="B131" s="2" t="s">
        <v>95</v>
      </c>
      <c r="C131" s="1">
        <v>4609</v>
      </c>
      <c r="D131" s="1">
        <v>6302</v>
      </c>
      <c r="E131" s="1">
        <v>2945</v>
      </c>
      <c r="F131" s="1">
        <v>2442</v>
      </c>
      <c r="G131" s="18">
        <f t="shared" si="3"/>
        <v>4074.5</v>
      </c>
    </row>
    <row r="132" spans="1:7" x14ac:dyDescent="0.35">
      <c r="A132" s="1">
        <v>4480</v>
      </c>
      <c r="B132" s="2" t="s">
        <v>188</v>
      </c>
      <c r="C132" s="1">
        <v>6</v>
      </c>
      <c r="D132" s="1">
        <v>0</v>
      </c>
      <c r="E132" s="1">
        <v>0</v>
      </c>
      <c r="F132" s="1">
        <v>0</v>
      </c>
      <c r="G132" s="18">
        <f t="shared" si="3"/>
        <v>1.5</v>
      </c>
    </row>
    <row r="133" spans="1:7" x14ac:dyDescent="0.35">
      <c r="A133" s="1">
        <v>4580</v>
      </c>
      <c r="B133" s="2" t="s">
        <v>168</v>
      </c>
      <c r="C133" s="1">
        <v>2</v>
      </c>
      <c r="D133" s="1">
        <v>1</v>
      </c>
      <c r="E133" s="1">
        <v>0</v>
      </c>
      <c r="F133" s="1">
        <v>1</v>
      </c>
      <c r="G133" s="18">
        <f t="shared" ref="G133:G164" si="4" xml:space="preserve"> SUM(C133:F133) / 4</f>
        <v>1</v>
      </c>
    </row>
    <row r="134" spans="1:7" x14ac:dyDescent="0.35">
      <c r="A134" s="1">
        <v>4740</v>
      </c>
      <c r="B134" s="2" t="s">
        <v>96</v>
      </c>
      <c r="C134" s="1">
        <v>33</v>
      </c>
      <c r="D134" s="1">
        <v>1</v>
      </c>
      <c r="E134" s="1">
        <v>2</v>
      </c>
      <c r="F134" s="1">
        <v>14</v>
      </c>
      <c r="G134" s="18">
        <f t="shared" si="4"/>
        <v>12.5</v>
      </c>
    </row>
    <row r="135" spans="1:7" x14ac:dyDescent="0.35">
      <c r="A135" s="1">
        <v>4810</v>
      </c>
      <c r="B135" s="2" t="s">
        <v>173</v>
      </c>
      <c r="C135" s="1">
        <v>1</v>
      </c>
      <c r="D135" s="1">
        <v>0</v>
      </c>
      <c r="E135" s="1">
        <v>0</v>
      </c>
      <c r="F135" s="1"/>
      <c r="G135" s="18">
        <f t="shared" si="4"/>
        <v>0.25</v>
      </c>
    </row>
    <row r="136" spans="1:7" x14ac:dyDescent="0.35">
      <c r="A136" s="1">
        <v>4850</v>
      </c>
      <c r="B136" s="2" t="s">
        <v>97</v>
      </c>
      <c r="C136" s="1">
        <v>756</v>
      </c>
      <c r="D136" s="1">
        <v>372</v>
      </c>
      <c r="E136" s="1">
        <v>309</v>
      </c>
      <c r="F136" s="1">
        <v>441</v>
      </c>
      <c r="G136" s="18">
        <f t="shared" si="4"/>
        <v>469.5</v>
      </c>
    </row>
    <row r="137" spans="1:7" x14ac:dyDescent="0.35">
      <c r="A137" s="1">
        <v>4870</v>
      </c>
      <c r="B137" s="2" t="s">
        <v>98</v>
      </c>
      <c r="C137" s="1">
        <v>2</v>
      </c>
      <c r="D137" s="1">
        <v>0</v>
      </c>
      <c r="E137" s="1">
        <v>4</v>
      </c>
      <c r="F137" s="1">
        <v>6</v>
      </c>
      <c r="G137" s="18">
        <f t="shared" si="4"/>
        <v>3</v>
      </c>
    </row>
    <row r="138" spans="1:7" x14ac:dyDescent="0.35">
      <c r="A138" s="1">
        <v>4890</v>
      </c>
      <c r="B138" s="2" t="s">
        <v>99</v>
      </c>
      <c r="C138" s="1">
        <v>141</v>
      </c>
      <c r="D138" s="1">
        <v>103</v>
      </c>
      <c r="E138" s="1">
        <v>108</v>
      </c>
      <c r="F138" s="1">
        <v>105</v>
      </c>
      <c r="G138" s="18">
        <f t="shared" si="4"/>
        <v>114.25</v>
      </c>
    </row>
    <row r="139" spans="1:7" x14ac:dyDescent="0.35">
      <c r="A139" s="1">
        <v>4900</v>
      </c>
      <c r="B139" s="2" t="s">
        <v>100</v>
      </c>
      <c r="C139" s="1">
        <v>29</v>
      </c>
      <c r="D139" s="1">
        <v>34</v>
      </c>
      <c r="E139" s="1">
        <v>44</v>
      </c>
      <c r="F139" s="1">
        <v>32</v>
      </c>
      <c r="G139" s="18">
        <f t="shared" si="4"/>
        <v>34.75</v>
      </c>
    </row>
    <row r="140" spans="1:7" x14ac:dyDescent="0.35">
      <c r="A140" s="1">
        <v>4910</v>
      </c>
      <c r="B140" s="2" t="s">
        <v>176</v>
      </c>
      <c r="C140" s="1">
        <v>0</v>
      </c>
      <c r="D140" s="1">
        <v>1</v>
      </c>
      <c r="E140" s="1">
        <v>0</v>
      </c>
      <c r="F140" s="1">
        <v>1</v>
      </c>
      <c r="G140" s="18">
        <f t="shared" si="4"/>
        <v>0.5</v>
      </c>
    </row>
    <row r="141" spans="1:7" x14ac:dyDescent="0.35">
      <c r="A141" s="1">
        <v>4950</v>
      </c>
      <c r="B141" s="2" t="s">
        <v>101</v>
      </c>
      <c r="C141" s="1">
        <v>23</v>
      </c>
      <c r="D141" s="1">
        <v>15</v>
      </c>
      <c r="E141" s="1">
        <v>10</v>
      </c>
      <c r="F141" s="1">
        <v>11</v>
      </c>
      <c r="G141" s="18">
        <f t="shared" si="4"/>
        <v>14.75</v>
      </c>
    </row>
    <row r="142" spans="1:7" x14ac:dyDescent="0.35">
      <c r="A142" s="1">
        <v>4980</v>
      </c>
      <c r="B142" s="2" t="s">
        <v>169</v>
      </c>
      <c r="C142" s="1">
        <v>0</v>
      </c>
      <c r="D142" s="1">
        <v>1</v>
      </c>
      <c r="E142" s="1">
        <v>0</v>
      </c>
      <c r="F142" s="1">
        <v>0</v>
      </c>
      <c r="G142" s="18">
        <f t="shared" si="4"/>
        <v>0.25</v>
      </c>
    </row>
    <row r="143" spans="1:7" x14ac:dyDescent="0.35">
      <c r="A143" s="1">
        <v>5000</v>
      </c>
      <c r="B143" s="2" t="s">
        <v>195</v>
      </c>
      <c r="C143" s="1">
        <v>0</v>
      </c>
      <c r="D143" s="1">
        <v>0</v>
      </c>
      <c r="E143" s="1">
        <v>0</v>
      </c>
      <c r="F143" s="1">
        <v>1</v>
      </c>
      <c r="G143" s="18">
        <f t="shared" si="4"/>
        <v>0.25</v>
      </c>
    </row>
    <row r="144" spans="1:7" x14ac:dyDescent="0.35">
      <c r="A144" s="1">
        <v>5120</v>
      </c>
      <c r="B144" s="2" t="s">
        <v>102</v>
      </c>
      <c r="C144" s="1">
        <v>3</v>
      </c>
      <c r="D144" s="1">
        <v>3</v>
      </c>
      <c r="E144" s="1">
        <v>3</v>
      </c>
      <c r="F144" s="1">
        <v>2</v>
      </c>
      <c r="G144" s="18">
        <f t="shared" si="4"/>
        <v>2.75</v>
      </c>
    </row>
    <row r="145" spans="1:7" x14ac:dyDescent="0.35">
      <c r="A145" s="1">
        <v>5230</v>
      </c>
      <c r="B145" s="2" t="s">
        <v>103</v>
      </c>
      <c r="C145" s="1">
        <v>17051</v>
      </c>
      <c r="D145" s="1">
        <v>33098</v>
      </c>
      <c r="E145" s="1">
        <v>30771</v>
      </c>
      <c r="F145" s="1">
        <v>33052</v>
      </c>
      <c r="G145" s="18">
        <f t="shared" si="4"/>
        <v>28493</v>
      </c>
    </row>
    <row r="146" spans="1:7" x14ac:dyDescent="0.35">
      <c r="A146" s="1">
        <v>5270</v>
      </c>
      <c r="B146" s="2" t="s">
        <v>104</v>
      </c>
      <c r="C146" s="1">
        <v>637</v>
      </c>
      <c r="D146" s="1">
        <v>1107</v>
      </c>
      <c r="E146" s="1">
        <v>3594</v>
      </c>
      <c r="F146" s="1">
        <v>755</v>
      </c>
      <c r="G146" s="18">
        <f t="shared" si="4"/>
        <v>1523.25</v>
      </c>
    </row>
    <row r="147" spans="1:7" x14ac:dyDescent="0.35">
      <c r="A147" s="1">
        <v>5290</v>
      </c>
      <c r="B147" s="2" t="s">
        <v>157</v>
      </c>
      <c r="C147" s="1">
        <v>3</v>
      </c>
      <c r="D147" s="1">
        <v>3</v>
      </c>
      <c r="E147" s="1">
        <v>0</v>
      </c>
      <c r="F147" s="1">
        <v>0</v>
      </c>
      <c r="G147" s="18">
        <f t="shared" si="4"/>
        <v>1.5</v>
      </c>
    </row>
    <row r="148" spans="1:7" x14ac:dyDescent="0.35">
      <c r="A148" s="1">
        <v>5300</v>
      </c>
      <c r="B148" s="2" t="s">
        <v>105</v>
      </c>
      <c r="C148" s="1">
        <v>40</v>
      </c>
      <c r="D148" s="1">
        <v>98</v>
      </c>
      <c r="E148" s="1">
        <v>116</v>
      </c>
      <c r="F148" s="1">
        <v>10</v>
      </c>
      <c r="G148" s="18">
        <f t="shared" si="4"/>
        <v>66</v>
      </c>
    </row>
    <row r="149" spans="1:7" x14ac:dyDescent="0.35">
      <c r="A149" s="1">
        <v>5350</v>
      </c>
      <c r="B149" s="2" t="s">
        <v>196</v>
      </c>
      <c r="C149" s="1">
        <v>0</v>
      </c>
      <c r="D149" s="1">
        <v>0</v>
      </c>
      <c r="E149" s="1">
        <v>0</v>
      </c>
      <c r="F149" s="1">
        <v>3</v>
      </c>
      <c r="G149" s="18">
        <f t="shared" si="4"/>
        <v>0.75</v>
      </c>
    </row>
    <row r="150" spans="1:7" x14ac:dyDescent="0.35">
      <c r="A150" s="1">
        <v>5420</v>
      </c>
      <c r="B150" s="2" t="s">
        <v>106</v>
      </c>
      <c r="C150" s="1">
        <v>10081</v>
      </c>
      <c r="D150" s="1">
        <v>184</v>
      </c>
      <c r="E150" s="1">
        <v>61</v>
      </c>
      <c r="F150" s="1">
        <v>6738</v>
      </c>
      <c r="G150" s="18">
        <f t="shared" si="4"/>
        <v>4266</v>
      </c>
    </row>
    <row r="151" spans="1:7" x14ac:dyDescent="0.35">
      <c r="A151" s="1">
        <v>5430</v>
      </c>
      <c r="B151" s="2" t="s">
        <v>107</v>
      </c>
      <c r="C151" s="1">
        <v>33</v>
      </c>
      <c r="D151" s="1">
        <v>0</v>
      </c>
      <c r="E151" s="1">
        <v>5</v>
      </c>
      <c r="F151" s="1">
        <v>10</v>
      </c>
      <c r="G151" s="18">
        <f t="shared" si="4"/>
        <v>12</v>
      </c>
    </row>
    <row r="152" spans="1:7" x14ac:dyDescent="0.35">
      <c r="A152" s="1">
        <v>5450</v>
      </c>
      <c r="B152" s="2" t="s">
        <v>158</v>
      </c>
      <c r="C152" s="1">
        <v>1</v>
      </c>
      <c r="D152" s="1">
        <v>0</v>
      </c>
      <c r="E152" s="1">
        <v>0</v>
      </c>
      <c r="F152" s="1">
        <v>0</v>
      </c>
      <c r="G152" s="18">
        <f t="shared" si="4"/>
        <v>0.25</v>
      </c>
    </row>
    <row r="153" spans="1:7" x14ac:dyDescent="0.35">
      <c r="A153" s="1">
        <v>5500</v>
      </c>
      <c r="B153" s="2" t="s">
        <v>159</v>
      </c>
      <c r="C153" s="1">
        <v>7</v>
      </c>
      <c r="D153" s="1">
        <v>0</v>
      </c>
      <c r="E153" s="1">
        <v>0</v>
      </c>
      <c r="F153" s="1">
        <v>0</v>
      </c>
      <c r="G153" s="18">
        <f t="shared" si="4"/>
        <v>1.75</v>
      </c>
    </row>
    <row r="154" spans="1:7" x14ac:dyDescent="0.35">
      <c r="A154" s="1">
        <v>5510</v>
      </c>
      <c r="B154" s="2" t="s">
        <v>108</v>
      </c>
      <c r="C154" s="1">
        <v>1431</v>
      </c>
      <c r="D154" s="1">
        <v>728</v>
      </c>
      <c r="E154" s="1">
        <v>687</v>
      </c>
      <c r="F154" s="1">
        <v>671</v>
      </c>
      <c r="G154" s="18">
        <f t="shared" si="4"/>
        <v>879.25</v>
      </c>
    </row>
    <row r="155" spans="1:7" x14ac:dyDescent="0.35">
      <c r="A155" s="1">
        <v>5520</v>
      </c>
      <c r="B155" s="2" t="s">
        <v>109</v>
      </c>
      <c r="C155" s="1">
        <v>1497</v>
      </c>
      <c r="D155" s="1">
        <v>1495</v>
      </c>
      <c r="E155" s="1">
        <v>954</v>
      </c>
      <c r="F155" s="1">
        <v>1241</v>
      </c>
      <c r="G155" s="18">
        <f t="shared" si="4"/>
        <v>1296.75</v>
      </c>
    </row>
    <row r="156" spans="1:7" x14ac:dyDescent="0.35">
      <c r="A156" s="1">
        <v>5540</v>
      </c>
      <c r="B156" s="2" t="s">
        <v>189</v>
      </c>
      <c r="C156" s="1">
        <v>0</v>
      </c>
      <c r="D156" s="1">
        <v>1</v>
      </c>
      <c r="E156" s="1">
        <v>0</v>
      </c>
      <c r="F156" s="1">
        <v>0</v>
      </c>
      <c r="G156" s="18">
        <f t="shared" si="4"/>
        <v>0.25</v>
      </c>
    </row>
    <row r="157" spans="1:7" x14ac:dyDescent="0.35">
      <c r="A157" s="1">
        <v>5550</v>
      </c>
      <c r="B157" s="2" t="s">
        <v>110</v>
      </c>
      <c r="C157" s="1">
        <v>6</v>
      </c>
      <c r="D157" s="1">
        <v>5</v>
      </c>
      <c r="E157" s="1">
        <v>4</v>
      </c>
      <c r="F157" s="1">
        <v>22</v>
      </c>
      <c r="G157" s="18">
        <f t="shared" si="4"/>
        <v>9.25</v>
      </c>
    </row>
    <row r="158" spans="1:7" x14ac:dyDescent="0.35">
      <c r="A158" s="1">
        <v>5740</v>
      </c>
      <c r="B158" s="2" t="s">
        <v>111</v>
      </c>
      <c r="C158" s="1">
        <v>2452</v>
      </c>
      <c r="D158" s="1">
        <v>1263</v>
      </c>
      <c r="E158" s="1">
        <v>1629</v>
      </c>
      <c r="F158" s="1">
        <v>3048</v>
      </c>
      <c r="G158" s="18">
        <f t="shared" si="4"/>
        <v>2098</v>
      </c>
    </row>
    <row r="159" spans="1:7" x14ac:dyDescent="0.35">
      <c r="A159" s="1">
        <v>5760</v>
      </c>
      <c r="B159" s="2" t="s">
        <v>112</v>
      </c>
      <c r="C159" s="1">
        <v>27005</v>
      </c>
      <c r="D159" s="1">
        <v>32386</v>
      </c>
      <c r="E159" s="1">
        <v>21829</v>
      </c>
      <c r="F159" s="1">
        <v>23926</v>
      </c>
      <c r="G159" s="18">
        <f t="shared" si="4"/>
        <v>26286.5</v>
      </c>
    </row>
    <row r="160" spans="1:7" x14ac:dyDescent="0.35">
      <c r="A160" s="1">
        <v>5800</v>
      </c>
      <c r="B160" s="2" t="s">
        <v>113</v>
      </c>
      <c r="C160" s="1">
        <v>4042</v>
      </c>
      <c r="D160" s="1">
        <v>3951</v>
      </c>
      <c r="E160" s="1">
        <v>3275</v>
      </c>
      <c r="F160" s="1">
        <v>6095</v>
      </c>
      <c r="G160" s="18">
        <f t="shared" si="4"/>
        <v>4340.75</v>
      </c>
    </row>
    <row r="161" spans="1:7" x14ac:dyDescent="0.35">
      <c r="A161" s="1">
        <v>5810</v>
      </c>
      <c r="B161" s="2" t="s">
        <v>190</v>
      </c>
      <c r="C161" s="1">
        <v>0</v>
      </c>
      <c r="D161" s="1">
        <v>1500</v>
      </c>
      <c r="E161" s="1">
        <v>0</v>
      </c>
      <c r="F161" s="1">
        <v>0</v>
      </c>
      <c r="G161" s="18">
        <f t="shared" si="4"/>
        <v>375</v>
      </c>
    </row>
    <row r="162" spans="1:7" x14ac:dyDescent="0.35">
      <c r="A162" s="1">
        <v>6040</v>
      </c>
      <c r="B162" s="2" t="s">
        <v>160</v>
      </c>
      <c r="C162" s="1">
        <v>52</v>
      </c>
      <c r="D162" s="1">
        <v>0</v>
      </c>
      <c r="E162" s="1">
        <v>0</v>
      </c>
      <c r="F162" s="1">
        <v>64</v>
      </c>
      <c r="G162" s="18">
        <f t="shared" si="4"/>
        <v>29</v>
      </c>
    </row>
    <row r="163" spans="1:7" x14ac:dyDescent="0.35">
      <c r="A163" s="1">
        <v>6200</v>
      </c>
      <c r="B163" s="2" t="s">
        <v>161</v>
      </c>
      <c r="C163" s="1">
        <v>5</v>
      </c>
      <c r="D163" s="1">
        <v>5</v>
      </c>
      <c r="E163" s="1">
        <v>0</v>
      </c>
      <c r="F163" s="1">
        <v>0</v>
      </c>
      <c r="G163" s="18">
        <f t="shared" si="4"/>
        <v>2.5</v>
      </c>
    </row>
    <row r="164" spans="1:7" x14ac:dyDescent="0.35">
      <c r="A164" s="1">
        <v>6230</v>
      </c>
      <c r="B164" s="2" t="s">
        <v>197</v>
      </c>
      <c r="C164" s="1">
        <v>0</v>
      </c>
      <c r="D164" s="1">
        <v>0</v>
      </c>
      <c r="E164" s="1">
        <v>0</v>
      </c>
      <c r="F164" s="1">
        <v>29</v>
      </c>
      <c r="G164" s="18">
        <f t="shared" si="4"/>
        <v>7.25</v>
      </c>
    </row>
    <row r="165" spans="1:7" ht="13.5" customHeight="1" x14ac:dyDescent="0.35">
      <c r="A165" s="1">
        <v>6340</v>
      </c>
      <c r="B165" s="2" t="s">
        <v>114</v>
      </c>
      <c r="C165" s="1">
        <v>14491</v>
      </c>
      <c r="D165" s="1">
        <v>18196</v>
      </c>
      <c r="E165" s="1">
        <v>7888</v>
      </c>
      <c r="F165" s="1">
        <v>16162</v>
      </c>
      <c r="G165" s="18">
        <f t="shared" ref="G165:G196" si="5" xml:space="preserve"> SUM(C165:F165) / 4</f>
        <v>14184.25</v>
      </c>
    </row>
    <row r="166" spans="1:7" x14ac:dyDescent="0.35">
      <c r="A166" s="1">
        <v>6670</v>
      </c>
      <c r="B166" s="2" t="s">
        <v>115</v>
      </c>
      <c r="C166" s="1">
        <v>0</v>
      </c>
      <c r="D166" s="1">
        <v>0</v>
      </c>
      <c r="E166" s="1">
        <v>1</v>
      </c>
      <c r="F166" s="1">
        <v>1</v>
      </c>
      <c r="G166" s="18">
        <f t="shared" si="5"/>
        <v>0.5</v>
      </c>
    </row>
    <row r="167" spans="1:7" x14ac:dyDescent="0.35">
      <c r="A167" s="1">
        <v>6770</v>
      </c>
      <c r="B167" s="2" t="s">
        <v>116</v>
      </c>
      <c r="C167" s="1">
        <v>670</v>
      </c>
      <c r="D167" s="1">
        <v>378</v>
      </c>
      <c r="E167" s="1">
        <v>491</v>
      </c>
      <c r="F167" s="1">
        <v>285</v>
      </c>
      <c r="G167" s="18">
        <f t="shared" si="5"/>
        <v>456</v>
      </c>
    </row>
    <row r="168" spans="1:7" x14ac:dyDescent="0.35">
      <c r="A168" s="1">
        <v>6780</v>
      </c>
      <c r="B168" s="2" t="s">
        <v>117</v>
      </c>
      <c r="C168" s="1">
        <v>960</v>
      </c>
      <c r="D168" s="1">
        <v>64</v>
      </c>
      <c r="E168" s="1">
        <v>4380</v>
      </c>
      <c r="F168" s="1">
        <v>1022</v>
      </c>
      <c r="G168" s="18">
        <f t="shared" si="5"/>
        <v>1606.5</v>
      </c>
    </row>
    <row r="169" spans="1:7" x14ac:dyDescent="0.35">
      <c r="A169" s="1">
        <v>6790</v>
      </c>
      <c r="B169" s="2" t="s">
        <v>118</v>
      </c>
      <c r="C169" s="1">
        <v>3958</v>
      </c>
      <c r="D169" s="1">
        <v>936</v>
      </c>
      <c r="E169" s="1">
        <v>20202</v>
      </c>
      <c r="F169" s="1">
        <v>10833</v>
      </c>
      <c r="G169" s="18">
        <f t="shared" si="5"/>
        <v>8982.25</v>
      </c>
    </row>
    <row r="170" spans="1:7" x14ac:dyDescent="0.35">
      <c r="A170" s="1">
        <v>6810</v>
      </c>
      <c r="B170" s="2" t="s">
        <v>119</v>
      </c>
      <c r="C170" s="1">
        <v>0</v>
      </c>
      <c r="D170" s="1">
        <v>0</v>
      </c>
      <c r="E170" s="1">
        <v>8200</v>
      </c>
      <c r="F170" s="1">
        <v>930</v>
      </c>
      <c r="G170" s="18">
        <f t="shared" si="5"/>
        <v>2282.5</v>
      </c>
    </row>
    <row r="171" spans="1:7" x14ac:dyDescent="0.35">
      <c r="A171" s="1">
        <v>6820</v>
      </c>
      <c r="B171" s="2" t="s">
        <v>162</v>
      </c>
      <c r="C171" s="1">
        <v>6</v>
      </c>
      <c r="D171" s="1">
        <v>0</v>
      </c>
      <c r="E171" s="1">
        <v>0</v>
      </c>
      <c r="F171" s="1">
        <v>0</v>
      </c>
      <c r="G171" s="18">
        <f t="shared" si="5"/>
        <v>1.5</v>
      </c>
    </row>
    <row r="172" spans="1:7" x14ac:dyDescent="0.35">
      <c r="A172" s="1">
        <v>6850</v>
      </c>
      <c r="B172" s="2" t="s">
        <v>120</v>
      </c>
      <c r="C172" s="1">
        <v>13313</v>
      </c>
      <c r="D172" s="1">
        <v>1450</v>
      </c>
      <c r="E172" s="1">
        <v>11898</v>
      </c>
      <c r="F172" s="1">
        <v>25876</v>
      </c>
      <c r="G172" s="18">
        <f t="shared" si="5"/>
        <v>13134.25</v>
      </c>
    </row>
    <row r="173" spans="1:7" x14ac:dyDescent="0.35">
      <c r="A173" s="1">
        <v>6870</v>
      </c>
      <c r="B173" s="2" t="s">
        <v>121</v>
      </c>
      <c r="C173" s="1">
        <v>0</v>
      </c>
      <c r="D173" s="1">
        <v>1</v>
      </c>
      <c r="E173" s="1">
        <v>2</v>
      </c>
      <c r="F173" s="1">
        <v>4</v>
      </c>
      <c r="G173" s="18">
        <f t="shared" si="5"/>
        <v>1.75</v>
      </c>
    </row>
    <row r="174" spans="1:7" x14ac:dyDescent="0.35">
      <c r="A174" s="1">
        <v>6910</v>
      </c>
      <c r="B174" s="2" t="s">
        <v>198</v>
      </c>
      <c r="C174" s="1">
        <v>0</v>
      </c>
      <c r="D174" s="1">
        <v>0</v>
      </c>
      <c r="E174" s="1">
        <v>0</v>
      </c>
      <c r="F174" s="1">
        <v>20</v>
      </c>
      <c r="G174" s="18">
        <f t="shared" si="5"/>
        <v>5</v>
      </c>
    </row>
    <row r="175" spans="1:7" x14ac:dyDescent="0.35">
      <c r="A175" s="1">
        <v>6940</v>
      </c>
      <c r="B175" s="2" t="s">
        <v>122</v>
      </c>
      <c r="C175" s="1">
        <v>170</v>
      </c>
      <c r="D175" s="1">
        <v>75</v>
      </c>
      <c r="E175" s="1">
        <v>67</v>
      </c>
      <c r="F175" s="1">
        <v>411</v>
      </c>
      <c r="G175" s="18">
        <f t="shared" si="5"/>
        <v>180.75</v>
      </c>
    </row>
    <row r="176" spans="1:7" x14ac:dyDescent="0.35">
      <c r="A176" s="1">
        <v>6960</v>
      </c>
      <c r="B176" s="2" t="s">
        <v>163</v>
      </c>
      <c r="C176" s="1">
        <v>60</v>
      </c>
      <c r="D176" s="1">
        <v>0</v>
      </c>
      <c r="E176" s="1">
        <v>0</v>
      </c>
      <c r="F176" s="1">
        <v>40</v>
      </c>
      <c r="G176" s="18">
        <f t="shared" si="5"/>
        <v>25</v>
      </c>
    </row>
    <row r="177" spans="1:7" x14ac:dyDescent="0.35">
      <c r="A177" s="1">
        <v>6990</v>
      </c>
      <c r="B177" s="2" t="s">
        <v>123</v>
      </c>
      <c r="C177" s="1">
        <v>6600</v>
      </c>
      <c r="D177" s="1">
        <v>844</v>
      </c>
      <c r="E177" s="1">
        <v>861</v>
      </c>
      <c r="F177" s="1">
        <v>1007</v>
      </c>
      <c r="G177" s="18">
        <f t="shared" si="5"/>
        <v>2328</v>
      </c>
    </row>
    <row r="178" spans="1:7" x14ac:dyDescent="0.35">
      <c r="A178" s="1">
        <v>7010</v>
      </c>
      <c r="B178" s="2" t="s">
        <v>124</v>
      </c>
      <c r="C178" s="1">
        <v>2</v>
      </c>
      <c r="D178" s="1">
        <v>2</v>
      </c>
      <c r="E178" s="1">
        <v>1</v>
      </c>
      <c r="F178" s="1">
        <v>0</v>
      </c>
      <c r="G178" s="18">
        <f t="shared" si="5"/>
        <v>1.25</v>
      </c>
    </row>
    <row r="179" spans="1:7" x14ac:dyDescent="0.35">
      <c r="A179" s="1">
        <v>7020</v>
      </c>
      <c r="B179" s="2" t="s">
        <v>125</v>
      </c>
      <c r="C179" s="1">
        <v>5280</v>
      </c>
      <c r="D179" s="1">
        <v>2175</v>
      </c>
      <c r="E179" s="1">
        <v>3899</v>
      </c>
      <c r="F179" s="1">
        <v>3638</v>
      </c>
      <c r="G179" s="18">
        <f t="shared" si="5"/>
        <v>3748</v>
      </c>
    </row>
    <row r="180" spans="1:7" x14ac:dyDescent="0.35">
      <c r="A180" s="1">
        <v>7040</v>
      </c>
      <c r="B180" s="2" t="s">
        <v>126</v>
      </c>
      <c r="C180" s="1">
        <v>119</v>
      </c>
      <c r="D180" s="1">
        <v>81</v>
      </c>
      <c r="E180" s="1">
        <v>35</v>
      </c>
      <c r="F180" s="1">
        <v>1</v>
      </c>
      <c r="G180" s="18">
        <f t="shared" si="5"/>
        <v>59</v>
      </c>
    </row>
    <row r="181" spans="1:7" x14ac:dyDescent="0.35">
      <c r="A181" s="1">
        <v>7100</v>
      </c>
      <c r="B181" s="2" t="s">
        <v>127</v>
      </c>
      <c r="C181" s="1">
        <v>15277</v>
      </c>
      <c r="D181" s="1">
        <v>2275</v>
      </c>
      <c r="E181" s="1">
        <v>3948</v>
      </c>
      <c r="F181" s="1">
        <v>3242</v>
      </c>
      <c r="G181" s="18">
        <f t="shared" si="5"/>
        <v>6185.5</v>
      </c>
    </row>
    <row r="182" spans="1:7" x14ac:dyDescent="0.35">
      <c r="A182" s="1">
        <v>7160</v>
      </c>
      <c r="B182" s="2" t="s">
        <v>128</v>
      </c>
      <c r="C182" s="1">
        <v>268</v>
      </c>
      <c r="D182" s="1">
        <v>103</v>
      </c>
      <c r="E182" s="1">
        <v>78</v>
      </c>
      <c r="F182" s="1">
        <v>65</v>
      </c>
      <c r="G182" s="18">
        <f t="shared" si="5"/>
        <v>128.5</v>
      </c>
    </row>
    <row r="183" spans="1:7" x14ac:dyDescent="0.35">
      <c r="A183" s="1">
        <v>7190</v>
      </c>
      <c r="B183" s="2" t="s">
        <v>129</v>
      </c>
      <c r="C183" s="1">
        <v>2681</v>
      </c>
      <c r="D183" s="1">
        <v>3005</v>
      </c>
      <c r="E183" s="1">
        <v>2253</v>
      </c>
      <c r="F183" s="1">
        <v>1629</v>
      </c>
      <c r="G183" s="18">
        <f t="shared" si="5"/>
        <v>2392</v>
      </c>
    </row>
    <row r="184" spans="1:7" x14ac:dyDescent="0.35">
      <c r="A184" s="1">
        <v>7250</v>
      </c>
      <c r="B184" s="2" t="s">
        <v>130</v>
      </c>
      <c r="C184" s="1">
        <v>1353931</v>
      </c>
      <c r="D184" s="1">
        <v>779326</v>
      </c>
      <c r="E184" s="1">
        <v>683515</v>
      </c>
      <c r="F184" s="1">
        <v>455281</v>
      </c>
      <c r="G184" s="18">
        <f t="shared" si="5"/>
        <v>818013.25</v>
      </c>
    </row>
    <row r="185" spans="1:7" x14ac:dyDescent="0.35">
      <c r="A185" s="1">
        <v>7270</v>
      </c>
      <c r="B185" s="2" t="s">
        <v>131</v>
      </c>
      <c r="C185" s="1">
        <v>7</v>
      </c>
      <c r="D185" s="1">
        <v>6</v>
      </c>
      <c r="E185" s="1">
        <v>34</v>
      </c>
      <c r="F185" s="1">
        <v>15</v>
      </c>
      <c r="G185" s="18">
        <f t="shared" si="5"/>
        <v>15.5</v>
      </c>
    </row>
    <row r="186" spans="1:7" x14ac:dyDescent="0.35">
      <c r="A186" s="1">
        <v>7320</v>
      </c>
      <c r="B186" s="2" t="s">
        <v>132</v>
      </c>
      <c r="C186" s="1">
        <v>170</v>
      </c>
      <c r="D186" s="1">
        <v>31</v>
      </c>
      <c r="E186" s="1">
        <v>154</v>
      </c>
      <c r="F186" s="1">
        <v>405</v>
      </c>
      <c r="G186" s="18">
        <f t="shared" si="5"/>
        <v>190</v>
      </c>
    </row>
    <row r="187" spans="1:7" x14ac:dyDescent="0.35">
      <c r="A187" s="1">
        <v>7370</v>
      </c>
      <c r="B187" s="2" t="s">
        <v>133</v>
      </c>
      <c r="C187" s="1">
        <v>454</v>
      </c>
      <c r="D187" s="1">
        <v>459</v>
      </c>
      <c r="E187" s="1">
        <v>481</v>
      </c>
      <c r="F187" s="1">
        <v>101</v>
      </c>
      <c r="G187" s="18">
        <f t="shared" si="5"/>
        <v>373.75</v>
      </c>
    </row>
    <row r="188" spans="1:7" x14ac:dyDescent="0.35">
      <c r="A188" s="1">
        <v>7390</v>
      </c>
      <c r="B188" s="2" t="s">
        <v>134</v>
      </c>
      <c r="C188" s="1">
        <v>175</v>
      </c>
      <c r="D188" s="1">
        <v>410</v>
      </c>
      <c r="E188" s="1">
        <v>151</v>
      </c>
      <c r="F188" s="1">
        <v>145</v>
      </c>
      <c r="G188" s="18">
        <f t="shared" si="5"/>
        <v>220.25</v>
      </c>
    </row>
    <row r="189" spans="1:7" x14ac:dyDescent="0.35">
      <c r="A189" s="1">
        <v>7400</v>
      </c>
      <c r="B189" s="2" t="s">
        <v>135</v>
      </c>
      <c r="C189" s="1">
        <v>7934</v>
      </c>
      <c r="D189" s="1">
        <v>5890</v>
      </c>
      <c r="E189" s="1">
        <v>10165</v>
      </c>
      <c r="F189" s="1">
        <v>2595</v>
      </c>
      <c r="G189" s="18">
        <f t="shared" si="5"/>
        <v>6646</v>
      </c>
    </row>
    <row r="190" spans="1:7" x14ac:dyDescent="0.35">
      <c r="A190" s="1">
        <v>7440</v>
      </c>
      <c r="B190" s="2" t="s">
        <v>136</v>
      </c>
      <c r="C190" s="1">
        <v>483</v>
      </c>
      <c r="D190" s="1">
        <v>62</v>
      </c>
      <c r="E190" s="1">
        <v>1352</v>
      </c>
      <c r="F190" s="1">
        <v>259</v>
      </c>
      <c r="G190" s="18">
        <f t="shared" si="5"/>
        <v>539</v>
      </c>
    </row>
    <row r="191" spans="1:7" x14ac:dyDescent="0.35">
      <c r="A191" s="1">
        <v>7470</v>
      </c>
      <c r="B191" s="2" t="s">
        <v>137</v>
      </c>
      <c r="C191" s="1">
        <v>11</v>
      </c>
      <c r="D191" s="1">
        <v>4</v>
      </c>
      <c r="E191" s="1">
        <v>6</v>
      </c>
      <c r="F191" s="1">
        <v>3</v>
      </c>
      <c r="G191" s="18">
        <f t="shared" si="5"/>
        <v>6</v>
      </c>
    </row>
    <row r="192" spans="1:7" x14ac:dyDescent="0.35">
      <c r="A192" s="1">
        <v>7480</v>
      </c>
      <c r="B192" s="2" t="s">
        <v>138</v>
      </c>
      <c r="C192" s="1">
        <v>236</v>
      </c>
      <c r="D192" s="1">
        <v>52</v>
      </c>
      <c r="E192" s="1">
        <v>90</v>
      </c>
      <c r="F192" s="1">
        <v>409</v>
      </c>
      <c r="G192" s="18">
        <f t="shared" si="5"/>
        <v>196.75</v>
      </c>
    </row>
    <row r="193" spans="1:7" x14ac:dyDescent="0.35">
      <c r="A193" s="1">
        <v>7490</v>
      </c>
      <c r="B193" s="2" t="s">
        <v>172</v>
      </c>
      <c r="C193" s="1">
        <v>5</v>
      </c>
      <c r="D193" s="1">
        <v>5</v>
      </c>
      <c r="E193" s="1">
        <v>0</v>
      </c>
      <c r="F193" s="1">
        <v>0</v>
      </c>
      <c r="G193" s="18">
        <f t="shared" si="5"/>
        <v>2.5</v>
      </c>
    </row>
    <row r="194" spans="1:7" x14ac:dyDescent="0.35">
      <c r="A194" s="1">
        <v>7520</v>
      </c>
      <c r="B194" s="2" t="s">
        <v>139</v>
      </c>
      <c r="C194" s="1">
        <v>4651</v>
      </c>
      <c r="D194" s="1">
        <v>2185</v>
      </c>
      <c r="E194" s="1">
        <v>5051</v>
      </c>
      <c r="F194" s="1">
        <v>2700</v>
      </c>
      <c r="G194" s="18">
        <f t="shared" si="5"/>
        <v>3646.75</v>
      </c>
    </row>
    <row r="195" spans="1:7" x14ac:dyDescent="0.35">
      <c r="A195" s="1">
        <v>7550</v>
      </c>
      <c r="B195" s="2" t="s">
        <v>140</v>
      </c>
      <c r="C195" s="1">
        <v>12863</v>
      </c>
      <c r="D195" s="1">
        <v>20351</v>
      </c>
      <c r="E195" s="1">
        <v>16286</v>
      </c>
      <c r="F195" s="1">
        <v>7629</v>
      </c>
      <c r="G195" s="18">
        <f t="shared" si="5"/>
        <v>14282.25</v>
      </c>
    </row>
    <row r="196" spans="1:7" x14ac:dyDescent="0.35">
      <c r="A196" s="1">
        <v>7560</v>
      </c>
      <c r="B196" s="2" t="s">
        <v>164</v>
      </c>
      <c r="C196" s="1">
        <v>1</v>
      </c>
      <c r="D196" s="1">
        <v>2</v>
      </c>
      <c r="E196" s="1">
        <v>0</v>
      </c>
      <c r="F196" s="1">
        <v>0</v>
      </c>
      <c r="G196" s="18">
        <f t="shared" si="5"/>
        <v>0.75</v>
      </c>
    </row>
    <row r="197" spans="1:7" x14ac:dyDescent="0.35">
      <c r="A197" s="1">
        <v>7570</v>
      </c>
      <c r="B197" s="2" t="s">
        <v>141</v>
      </c>
      <c r="C197" s="1">
        <v>19</v>
      </c>
      <c r="D197" s="1">
        <v>73</v>
      </c>
      <c r="E197" s="1">
        <v>1</v>
      </c>
      <c r="F197" s="1">
        <v>1</v>
      </c>
      <c r="G197" s="18">
        <f t="shared" ref="G197:G200" si="6" xml:space="preserve"> SUM(C197:F197) / 4</f>
        <v>23.5</v>
      </c>
    </row>
    <row r="198" spans="1:7" x14ac:dyDescent="0.35">
      <c r="A198" s="1">
        <v>7690</v>
      </c>
      <c r="B198" s="2" t="s">
        <v>142</v>
      </c>
      <c r="C198" s="1">
        <v>41</v>
      </c>
      <c r="D198" s="1">
        <v>14</v>
      </c>
      <c r="E198" s="1">
        <v>10</v>
      </c>
      <c r="F198" s="1">
        <v>2</v>
      </c>
      <c r="G198" s="18">
        <f t="shared" si="6"/>
        <v>16.75</v>
      </c>
    </row>
    <row r="199" spans="1:7" x14ac:dyDescent="0.35">
      <c r="A199" s="1">
        <v>7710</v>
      </c>
      <c r="B199" s="2" t="s">
        <v>143</v>
      </c>
      <c r="C199" s="1">
        <v>932</v>
      </c>
      <c r="D199" s="1">
        <v>686</v>
      </c>
      <c r="E199" s="1">
        <v>287</v>
      </c>
      <c r="F199" s="1">
        <v>152</v>
      </c>
      <c r="G199" s="18">
        <f t="shared" si="6"/>
        <v>514.25</v>
      </c>
    </row>
    <row r="200" spans="1:7" x14ac:dyDescent="0.35">
      <c r="A200" s="11"/>
      <c r="B200" s="4" t="s">
        <v>170</v>
      </c>
      <c r="C200" s="3">
        <f>SUM(C5:C199)</f>
        <v>2283260</v>
      </c>
      <c r="D200" s="3">
        <f>SUM(D5:D199)</f>
        <v>1814745</v>
      </c>
      <c r="E200" s="3">
        <f>SUM(E5:E199)</f>
        <v>1763569</v>
      </c>
      <c r="F200" s="3">
        <f>SUM(F5:F199)</f>
        <v>1498657</v>
      </c>
      <c r="G200" s="21">
        <f t="shared" si="6"/>
        <v>1840057.75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Totaler 2020-2023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Sydlangeland_2020-23_Efterår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2024-02-05T10:31:09Z</dcterms:modified>
  <cp:version>2.0</cp:version>
</cp:coreProperties>
</file>